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deline.attys\Documents\MAJ\"/>
    </mc:Choice>
  </mc:AlternateContent>
  <bookViews>
    <workbookView xWindow="0" yWindow="0" windowWidth="28800" windowHeight="11700" activeTab="9"/>
  </bookViews>
  <sheets>
    <sheet name="fig1" sheetId="10" r:id="rId1"/>
    <sheet name="fig2" sheetId="11" r:id="rId2"/>
    <sheet name="fig3" sheetId="12" r:id="rId3"/>
    <sheet name="fig4" sheetId="13" r:id="rId4"/>
    <sheet name="fig6" sheetId="15" r:id="rId5"/>
    <sheet name="fig7" sheetId="16" r:id="rId6"/>
    <sheet name="fig8" sheetId="9" r:id="rId7"/>
    <sheet name="fig9" sheetId="7" r:id="rId8"/>
    <sheet name="fig10" sheetId="4" r:id="rId9"/>
    <sheet name="fig11" sheetId="8" r:id="rId10"/>
  </sheets>
  <externalReferences>
    <externalReference r:id="rId11"/>
  </externalReferences>
  <definedNames>
    <definedName name="abscisses" localSheetId="1">'fig2'!$L$3:$M$54</definedName>
    <definedName name="abscisses">#REF!</definedName>
    <definedName name="abscisses_an" localSheetId="1">'fig2'!#REF!</definedName>
    <definedName name="abscisses_an">#REF!</definedName>
    <definedName name="abscisses_an_par_type" localSheetId="1">'fig2'!#REF!</definedName>
    <definedName name="abscisses_trim" localSheetId="1">#REF!</definedName>
    <definedName name="abscisses_trim">#REF!</definedName>
    <definedName name="Dégradations_2">#REF!</definedName>
    <definedName name="Nombre_de_victimes_hors_terrorisme" localSheetId="1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 localSheetId="1">#REF!</definedName>
    <definedName name="ordonnees_an_deux_roues">[1]Vols_véhicules!#REF!</definedName>
    <definedName name="ordonnees_an_locaux_prives" localSheetId="1">'fig2'!#REF!</definedName>
    <definedName name="ordonnees_an_locaux_publics" localSheetId="1">'fig2'!#REF!</definedName>
    <definedName name="ordonnees_an_tire" localSheetId="1">'fig2'!#REF!</definedName>
    <definedName name="ordonnees_an_tire">#REF!</definedName>
    <definedName name="ordonnees_brutes" localSheetId="1">'fig2'!#REF!</definedName>
    <definedName name="ordonnees_brutes">#REF!</definedName>
    <definedName name="ordonnees_brutes_an" localSheetId="1">#REF!</definedName>
    <definedName name="ordonnees_brutes_an">#REF!</definedName>
    <definedName name="ordonnees_brutes_gn" localSheetId="1">'fig2'!#REF!</definedName>
    <definedName name="ordonnees_brutes_gn">#REF!</definedName>
    <definedName name="ordonnees_brutes_pn" localSheetId="1">'fig2'!#REF!</definedName>
    <definedName name="ordonnees_brutes_pn">#REF!</definedName>
    <definedName name="ordonnees_brutes_trim" localSheetId="1">#REF!</definedName>
    <definedName name="ordonnees_brutes_trim">#REF!</definedName>
    <definedName name="ordonnees_cvs" localSheetId="1">'fig2'!$N$3:$N$54</definedName>
    <definedName name="ordonnees_cvs">#REF!</definedName>
    <definedName name="ordonnees_cvs_gn" localSheetId="1">'fig2'!#REF!</definedName>
    <definedName name="ordonnees_cvs_gn">#REF!</definedName>
    <definedName name="ordonnees_cvs_pn" localSheetId="1">'fig2'!#REF!</definedName>
    <definedName name="ordonnees_cvs_pn">#REF!</definedName>
    <definedName name="ordonnees_cvs_trim" localSheetId="1">#REF!</definedName>
    <definedName name="ordonnees_cvs_trim">#REF!</definedName>
    <definedName name="ordonnees_evol_trim_t_agressions" localSheetId="1">#REF!</definedName>
    <definedName name="ordonnees_evol_trim_t_agressions">#REF!</definedName>
    <definedName name="ordonnees_evol_trim_t_viols" localSheetId="1">#REF!</definedName>
    <definedName name="ordonnees_evol_trim_t_viols">#REF!</definedName>
    <definedName name="ordonnes_an_tire" localSheetId="1">'fig2'!#REF!</definedName>
    <definedName name="Print_Area" localSheetId="1">'fig2'!$A$1:$I$62</definedName>
    <definedName name="victimes_hors_terrorisme" localSheetId="1">#REF!</definedName>
    <definedName name="victimes_hors_terrorisme">#REF!</definedName>
    <definedName name="victimes_hors_terrorisme_an" localSheetId="1">#REF!</definedName>
    <definedName name="victimes_hors_terrorisme_an">#REF!</definedName>
    <definedName name="victimes_hors_terrorisme_pn" localSheetId="1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E4" i="4" l="1"/>
  <c r="D10" i="4" l="1"/>
  <c r="F9" i="4" s="1"/>
  <c r="C10" i="4"/>
  <c r="B10" i="4"/>
  <c r="E9" i="4"/>
  <c r="E8" i="4"/>
  <c r="E7" i="4"/>
  <c r="E6" i="4"/>
  <c r="E5" i="4"/>
  <c r="F5" i="4" l="1"/>
  <c r="F8" i="4"/>
  <c r="F4" i="4"/>
  <c r="F7" i="4"/>
  <c r="E10" i="4"/>
  <c r="F6" i="4"/>
  <c r="F10" i="4"/>
</calcChain>
</file>

<file path=xl/sharedStrings.xml><?xml version="1.0" encoding="utf-8"?>
<sst xmlns="http://schemas.openxmlformats.org/spreadsheetml/2006/main" count="102" uniqueCount="84">
  <si>
    <t>Unités</t>
  </si>
  <si>
    <t>Noms</t>
  </si>
  <si>
    <t>Taux de victimation en  ‰</t>
  </si>
  <si>
    <t>Hommes</t>
  </si>
  <si>
    <t>Femmes</t>
  </si>
  <si>
    <t>Ensemble</t>
  </si>
  <si>
    <t>Femmes mises en cause</t>
  </si>
  <si>
    <t>Hommes mis en cause</t>
  </si>
  <si>
    <t>Ensemble des mis en cause</t>
  </si>
  <si>
    <t>Total des personnes mises en cause</t>
  </si>
  <si>
    <t>%</t>
  </si>
  <si>
    <t>France</t>
  </si>
  <si>
    <t>Afrique</t>
  </si>
  <si>
    <t>Asie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</si>
  <si>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</si>
  <si>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</si>
  <si>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</si>
  <si>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</si>
  <si>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</si>
  <si>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</si>
  <si>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Autre</t>
  </si>
  <si>
    <t>Part des hommes parmi les mis en cause</t>
  </si>
  <si>
    <t>Répartition des mis en cause par classes d’âges</t>
  </si>
  <si>
    <t>Répartition de la population par classes d’âges</t>
  </si>
  <si>
    <t>0 à 1 ans</t>
  </si>
  <si>
    <t>2 à 4 ans</t>
  </si>
  <si>
    <t>5 à 9 ans</t>
  </si>
  <si>
    <t>10 à 14 ans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</si>
  <si>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</si>
  <si>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</si>
  <si>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</si>
  <si>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</si>
  <si>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</si>
  <si>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</si>
  <si>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</si>
  <si>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</si>
  <si>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</si>
  <si>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</si>
  <si>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</si>
  <si>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</si>
  <si>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</si>
  <si>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</si>
  <si>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Europe hors UE27</t>
  </si>
  <si>
    <t>UE27 hors France</t>
  </si>
  <si>
    <t>11. Nationalité des personnes mises en cause pour des vols sans violence contre des personnes en 2021</t>
  </si>
  <si>
    <t>8. Part des individus victimes de vols sans violence contre les personnes sans armes pour 1 000 habitants de même sexe et âge en 2021</t>
  </si>
  <si>
    <t>9. Nationalité des personnes victimes de vols sans violence contre des personnes en 2021</t>
  </si>
  <si>
    <t>10. Nombre de personnes mises en cause pour des vols sans violence contre des personnes en 2021, par sexe et par âge</t>
  </si>
  <si>
    <t>1. Vols sans violence contre des personnes enregistrés, cumul annuel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</si>
  <si>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</si>
  <si>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bases des crimes et délits enregistrés par la police et la gendarmerie.</t>
    </r>
  </si>
  <si>
    <t>Cumul annuel</t>
  </si>
  <si>
    <t>2. Vols sans violence contre des personnes enregistrés, cumul trimestriel, série CVS-CJO*</t>
  </si>
  <si>
    <t>Trimestre</t>
  </si>
  <si>
    <t>Série CVS-CJO 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</si>
  <si>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</si>
  <si>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</si>
  <si>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Sources </t>
    </r>
    <r>
      <rPr>
        <i/>
        <sz val="9"/>
        <color rgb="FF242021"/>
        <rFont val="Calibri"/>
        <family val="2"/>
        <scheme val="minor"/>
      </rPr>
      <t>: SSMSI, bases des crimes et délits enregistrés par la police et la gendarmerie.</t>
    </r>
  </si>
  <si>
    <t xml:space="preserve"> 3. Vols sans violence contre des personnes enregistrés : évolution annuelle des trois composantes (en %)</t>
  </si>
  <si>
    <r>
      <rPr>
        <b/>
        <sz val="9"/>
        <rFont val="Calibri"/>
        <family val="2"/>
        <scheme val="minor"/>
      </rPr>
      <t>Champ</t>
    </r>
    <r>
      <rPr>
        <sz val="9"/>
        <rFont val="Calibri"/>
        <family val="2"/>
        <scheme val="minor"/>
      </rPr>
      <t xml:space="preserve"> : France.</t>
    </r>
  </si>
  <si>
    <r>
      <rPr>
        <b/>
        <i/>
        <sz val="9"/>
        <rFont val="Calibri"/>
        <family val="2"/>
        <scheme val="minor"/>
      </rPr>
      <t>Sources</t>
    </r>
    <r>
      <rPr>
        <i/>
        <sz val="9"/>
        <rFont val="Calibri"/>
        <family val="2"/>
        <scheme val="minor"/>
      </rPr>
      <t xml:space="preserve"> : SSMSI, bases des crimes et délits enregistrés par la police et la gendarmerie.</t>
    </r>
  </si>
  <si>
    <t>Vols à la tire</t>
  </si>
  <si>
    <t xml:space="preserve">Autres vols simples contre des particuliers dans des locaux privés
</t>
  </si>
  <si>
    <t>Autres vols simples contre des particuliers dans des locaux ou lieux publics</t>
  </si>
  <si>
    <t>4. Répartition des vols sans violence contre des personnes enregistrés en 2021</t>
  </si>
  <si>
    <t>(en % du nombre de victimes entendues)</t>
  </si>
  <si>
    <r>
      <rPr>
        <b/>
        <i/>
        <sz val="9"/>
        <color rgb="FF242021"/>
        <rFont val="Calibri"/>
        <family val="2"/>
        <scheme val="minor"/>
      </rPr>
      <t xml:space="preserve">Source </t>
    </r>
    <r>
      <rPr>
        <i/>
        <sz val="9"/>
        <color rgb="FF242021"/>
        <rFont val="Calibri"/>
        <family val="2"/>
        <scheme val="minor"/>
      </rPr>
      <t>: SSMSI, base des crimes et délits enregistrés par la police et la gendarmerie en 2021.</t>
    </r>
  </si>
  <si>
    <t>6. Nombre de vols sans violence contre des personnes pour 1 000 habitants par département de commission en 2021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</si>
  <si>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 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</si>
  <si>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 ; Insee, recensement de la population 2018. </t>
    </r>
  </si>
  <si>
    <r>
      <rPr>
        <b/>
        <sz val="9"/>
        <color theme="1"/>
        <rFont val="Calibri"/>
        <family val="2"/>
        <scheme val="minor"/>
      </rPr>
      <t>Note de lecture</t>
    </r>
    <r>
      <rPr>
        <sz val="9"/>
        <color theme="1"/>
        <rFont val="Calibri"/>
        <family val="2"/>
        <scheme val="minor"/>
      </rPr>
      <t xml:space="preserve"> : en 2020, les vols sans violence contre des personnes ont fortement diminué sur l'ensemble des départements par rapport à 2019 </t>
    </r>
  </si>
  <si>
    <r>
      <t xml:space="preserve">(baisses dites "significatives", voir </t>
    </r>
    <r>
      <rPr>
        <i/>
        <sz val="9"/>
        <color theme="1"/>
        <rFont val="Calibri"/>
        <family val="2"/>
        <scheme val="minor"/>
      </rPr>
      <t>Sources et Méthodes</t>
    </r>
    <r>
      <rPr>
        <sz val="9"/>
        <color theme="1"/>
        <rFont val="Calibri"/>
        <family val="2"/>
        <scheme val="minor"/>
      </rPr>
      <t xml:space="preserve"> pour davantage d'informations). </t>
    </r>
  </si>
  <si>
    <t>7. Évolution du nombre de vols sans violence contre des personnes par département de commission, entre 2020 et 2021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</si>
  <si>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</si>
  <si>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 xml:space="preserve"> : SSMSI, base des crimes et délits enregistrés par la police et la gendarmerie.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</si>
  <si>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> : France.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</si>
  <si>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Sur 1 000 personnes âgées de 25 à 29 ans, 16 ont été enregistrées par les forces de sécurité comme victimes de vols sans violence contre les personnes en 2021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</si>
  <si>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 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</si>
  <si>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86  % des personnes victimes de vols sans violence contre des personnes ont une nationalité française.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</si>
  <si>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victimes de crimes et délits enregistrés par la police et la gendarmerie.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</si>
  <si>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en 2021, 66 110 personnes ont été mises en cause par les forces de sécurité pour des vols sans violence contre des personnes. 78  % sont des hommes et 34  % ont entre 18 et 29 ans. 14  % de la population de France a entre 18 et 29 ans.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</si>
  <si>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 des mis en cause pour crimes ou délits enregistrés par la police et la gendarmerie ; Insee, estimations de population 2021.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</si>
  <si>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> : 69% des personnes mises en cause par la police ou la gendarmerie en 2021 pour des vols sans violence contre des personnes ont une nationalité française.</t>
    </r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</si>
  <si>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mis en cause pour crimes ou délits enregistrés par la police et la gendarmerie.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</si>
</sst>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000"/>
    <numFmt numFmtId="168" formatCode="0.0%"/>
    <numFmt numFmtId="169" formatCode="[Black][&gt;=0.5]\+#,##0;[Black][&lt;=-0.5]\-#,##0;[Black]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Palatino Linotype"/>
      <family val="1"/>
    </font>
    <font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B59A8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1"/>
      <name val="Palatino Linotype"/>
      <family val="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3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3" applyFont="1" applyFill="1" applyBorder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166" fontId="0" fillId="2" borderId="0" xfId="2" applyNumberFormat="1" applyFont="1" applyFill="1"/>
    <xf numFmtId="0" fontId="2" fillId="2" borderId="0" xfId="0" applyFont="1" applyFill="1" applyAlignment="1">
      <alignment vertical="top" wrapText="1"/>
    </xf>
    <xf numFmtId="0" fontId="5" fillId="0" borderId="0" xfId="0" applyFont="1"/>
    <xf numFmtId="0" fontId="0" fillId="0" borderId="0" xfId="0" applyFill="1"/>
    <xf numFmtId="167" fontId="0" fillId="2" borderId="0" xfId="0" applyNumberFormat="1" applyFill="1"/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>
      <alignment horizontal="center" vertical="center"/>
    </xf>
    <xf numFmtId="166" fontId="8" fillId="2" borderId="0" xfId="2" applyNumberFormat="1" applyFont="1" applyFill="1" applyAlignment="1">
      <alignment horizontal="center" vertical="center"/>
    </xf>
    <xf numFmtId="166" fontId="8" fillId="2" borderId="1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65" fontId="8" fillId="4" borderId="1" xfId="1" applyNumberFormat="1" applyFont="1" applyFill="1" applyBorder="1" applyAlignment="1">
      <alignment horizontal="center" vertical="center"/>
    </xf>
    <xf numFmtId="166" fontId="8" fillId="4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 vertical="center"/>
    </xf>
    <xf numFmtId="9" fontId="0" fillId="2" borderId="0" xfId="2" applyFont="1" applyFill="1"/>
    <xf numFmtId="0" fontId="9" fillId="2" borderId="0" xfId="0" applyFont="1" applyFill="1"/>
    <xf numFmtId="0" fontId="10" fillId="2" borderId="0" xfId="3" applyFont="1" applyFill="1" applyBorder="1" applyAlignment="1">
      <alignment horizontal="left" vertical="center"/>
    </xf>
    <xf numFmtId="3" fontId="11" fillId="2" borderId="0" xfId="0" applyNumberFormat="1" applyFont="1" applyFill="1"/>
    <xf numFmtId="0" fontId="11" fillId="2" borderId="0" xfId="0" applyFont="1" applyFill="1"/>
    <xf numFmtId="3" fontId="0" fillId="2" borderId="0" xfId="0" applyNumberFormat="1" applyFill="1"/>
    <xf numFmtId="1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11" fillId="0" borderId="0" xfId="0" applyFont="1"/>
    <xf numFmtId="3" fontId="0" fillId="0" borderId="0" xfId="0" applyNumberFormat="1"/>
    <xf numFmtId="1" fontId="0" fillId="0" borderId="0" xfId="0" applyNumberFormat="1"/>
    <xf numFmtId="0" fontId="0" fillId="0" borderId="0" xfId="0" applyFill="1" applyBorder="1"/>
    <xf numFmtId="1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/>
    <xf numFmtId="168" fontId="11" fillId="0" borderId="0" xfId="2" applyNumberFormat="1" applyFont="1" applyAlignment="1"/>
    <xf numFmtId="0" fontId="11" fillId="0" borderId="0" xfId="0" applyFont="1" applyAlignment="1"/>
    <xf numFmtId="3" fontId="11" fillId="0" borderId="0" xfId="0" applyNumberFormat="1" applyFont="1"/>
    <xf numFmtId="168" fontId="11" fillId="0" borderId="0" xfId="2" applyNumberFormat="1" applyFont="1"/>
    <xf numFmtId="0" fontId="13" fillId="2" borderId="0" xfId="0" applyFont="1" applyFill="1"/>
    <xf numFmtId="0" fontId="15" fillId="2" borderId="0" xfId="0" applyFont="1" applyFill="1"/>
    <xf numFmtId="20" fontId="11" fillId="0" borderId="0" xfId="2" applyNumberFormat="1" applyFont="1"/>
    <xf numFmtId="0" fontId="10" fillId="2" borderId="0" xfId="0" applyFont="1" applyFill="1"/>
    <xf numFmtId="0" fontId="4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22" fillId="0" borderId="0" xfId="0" applyFont="1"/>
    <xf numFmtId="169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9" fillId="0" borderId="2" xfId="0" applyNumberFormat="1" applyFont="1" applyBorder="1" applyAlignment="1">
      <alignment horizontal="center"/>
    </xf>
    <xf numFmtId="0" fontId="23" fillId="2" borderId="0" xfId="0" applyFont="1" applyFill="1"/>
    <xf numFmtId="0" fontId="24" fillId="2" borderId="0" xfId="0" applyFont="1" applyFill="1"/>
    <xf numFmtId="166" fontId="23" fillId="2" borderId="0" xfId="0" applyNumberFormat="1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/>
    <xf numFmtId="0" fontId="0" fillId="2" borderId="0" xfId="0" applyFill="1" applyAlignment="1">
      <alignment horizontal="center" wrapText="1"/>
    </xf>
    <xf numFmtId="0" fontId="23" fillId="2" borderId="0" xfId="0" applyFont="1" applyFill="1" applyAlignment="1">
      <alignment horizontal="center" wrapText="1"/>
    </xf>
  </cellXfs>
  <cellStyles count="4">
    <cellStyle name="Milliers" xfId="1" builtinId="3"/>
    <cellStyle name="Normal" xfId="0" builtinId="0"/>
    <cellStyle name="Normal_TabCC9_DonnéesProd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3298037006476824E-3"/>
                  <c:y val="0.12543331003774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0C-42E2-A5C5-F4A66502255D}"/>
                </c:ext>
              </c:extLst>
            </c:dLbl>
            <c:dLbl>
              <c:idx val="13"/>
              <c:layout>
                <c:manualLayout>
                  <c:x val="-4.508281707552169E-2"/>
                  <c:y val="-8.6268524602608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34-4DAB-A4AD-C219F3F1A1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'fig1'!$A$24:$A$37</c:f>
              <c:numCache>
                <c:formatCode>0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xVal>
          <c:yVal>
            <c:numRef>
              <c:f>'fig1'!$B$24:$B$37</c:f>
              <c:numCache>
                <c:formatCode>#,##0</c:formatCode>
                <c:ptCount val="14"/>
                <c:pt idx="0">
                  <c:v>604100</c:v>
                </c:pt>
                <c:pt idx="1">
                  <c:v>609600</c:v>
                </c:pt>
                <c:pt idx="2">
                  <c:v>616200</c:v>
                </c:pt>
                <c:pt idx="3">
                  <c:v>640600</c:v>
                </c:pt>
                <c:pt idx="4">
                  <c:v>647900</c:v>
                </c:pt>
                <c:pt idx="5">
                  <c:v>685700</c:v>
                </c:pt>
                <c:pt idx="6">
                  <c:v>713900</c:v>
                </c:pt>
                <c:pt idx="7">
                  <c:v>704400</c:v>
                </c:pt>
                <c:pt idx="8">
                  <c:v>714500</c:v>
                </c:pt>
                <c:pt idx="9">
                  <c:v>719700</c:v>
                </c:pt>
                <c:pt idx="10">
                  <c:v>708100</c:v>
                </c:pt>
                <c:pt idx="11">
                  <c:v>728600</c:v>
                </c:pt>
                <c:pt idx="12">
                  <c:v>553800</c:v>
                </c:pt>
                <c:pt idx="13">
                  <c:v>583800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0C-42E2-A5C5-F4A66502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069528"/>
        <c:axId val="451338160"/>
      </c:scatterChart>
      <c:valAx>
        <c:axId val="458069528"/>
        <c:scaling>
          <c:orientation val="minMax"/>
          <c:max val="2021"/>
          <c:min val="200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1338160"/>
        <c:crosses val="autoZero"/>
        <c:crossBetween val="midCat"/>
        <c:majorUnit val="1"/>
      </c:valAx>
      <c:valAx>
        <c:axId val="451338160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Nombre</a:t>
                </a:r>
                <a:r>
                  <a:rPr lang="fr-FR" sz="1200" baseline="0"/>
                  <a:t> de victimes entendues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069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'fig2'!$N$2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'fig2'!$L$3:$M$58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'fig2'!$N$3:$N$58</c:f>
              <c:numCache>
                <c:formatCode>#,##0</c:formatCode>
                <c:ptCount val="56"/>
                <c:pt idx="0">
                  <c:v>153918.31498690002</c:v>
                </c:pt>
                <c:pt idx="1">
                  <c:v>150510.23150240001</c:v>
                </c:pt>
                <c:pt idx="2">
                  <c:v>147646.29060109999</c:v>
                </c:pt>
                <c:pt idx="3">
                  <c:v>150854.5460039</c:v>
                </c:pt>
                <c:pt idx="4">
                  <c:v>151563.79167700003</c:v>
                </c:pt>
                <c:pt idx="5">
                  <c:v>153540.34898109999</c:v>
                </c:pt>
                <c:pt idx="6">
                  <c:v>154682.96568990001</c:v>
                </c:pt>
                <c:pt idx="7">
                  <c:v>149140.46623409999</c:v>
                </c:pt>
                <c:pt idx="8">
                  <c:v>153545.59772480003</c:v>
                </c:pt>
                <c:pt idx="9">
                  <c:v>152658.58592190003</c:v>
                </c:pt>
                <c:pt idx="10">
                  <c:v>154799.0515805</c:v>
                </c:pt>
                <c:pt idx="11">
                  <c:v>154635.40693639999</c:v>
                </c:pt>
                <c:pt idx="12">
                  <c:v>158977.38949439998</c:v>
                </c:pt>
                <c:pt idx="13">
                  <c:v>163429.3047793</c:v>
                </c:pt>
                <c:pt idx="14">
                  <c:v>158186.29505229997</c:v>
                </c:pt>
                <c:pt idx="15">
                  <c:v>160624.93133370002</c:v>
                </c:pt>
                <c:pt idx="16">
                  <c:v>156194.64811890002</c:v>
                </c:pt>
                <c:pt idx="17">
                  <c:v>159466.68125629998</c:v>
                </c:pt>
                <c:pt idx="18">
                  <c:v>164008.54091550002</c:v>
                </c:pt>
                <c:pt idx="19">
                  <c:v>167006.93834999998</c:v>
                </c:pt>
                <c:pt idx="20">
                  <c:v>166935.88309220001</c:v>
                </c:pt>
                <c:pt idx="21">
                  <c:v>166123.03625499998</c:v>
                </c:pt>
                <c:pt idx="22">
                  <c:v>177244.6655182</c:v>
                </c:pt>
                <c:pt idx="23">
                  <c:v>174909.86698490003</c:v>
                </c:pt>
                <c:pt idx="24">
                  <c:v>179314.64128110002</c:v>
                </c:pt>
                <c:pt idx="25">
                  <c:v>179232.76700519997</c:v>
                </c:pt>
                <c:pt idx="26">
                  <c:v>176517.11938339996</c:v>
                </c:pt>
                <c:pt idx="27">
                  <c:v>179557.4124196</c:v>
                </c:pt>
                <c:pt idx="28">
                  <c:v>170412.05798299998</c:v>
                </c:pt>
                <c:pt idx="29">
                  <c:v>178053.73342009998</c:v>
                </c:pt>
                <c:pt idx="30">
                  <c:v>179554.0049923</c:v>
                </c:pt>
                <c:pt idx="31">
                  <c:v>176076.07699889998</c:v>
                </c:pt>
                <c:pt idx="32">
                  <c:v>174846.77809790001</c:v>
                </c:pt>
                <c:pt idx="33">
                  <c:v>179581.43586719999</c:v>
                </c:pt>
                <c:pt idx="34">
                  <c:v>181717.12815570002</c:v>
                </c:pt>
                <c:pt idx="35">
                  <c:v>182608.54960090001</c:v>
                </c:pt>
                <c:pt idx="36">
                  <c:v>182283.39459929999</c:v>
                </c:pt>
                <c:pt idx="37">
                  <c:v>183384.8004642</c:v>
                </c:pt>
                <c:pt idx="38">
                  <c:v>179912.96984490001</c:v>
                </c:pt>
                <c:pt idx="39">
                  <c:v>179362.87266330002</c:v>
                </c:pt>
                <c:pt idx="40">
                  <c:v>171056.66958840002</c:v>
                </c:pt>
                <c:pt idx="41">
                  <c:v>175372.76398809999</c:v>
                </c:pt>
                <c:pt idx="42">
                  <c:v>185082.44592860001</c:v>
                </c:pt>
                <c:pt idx="43">
                  <c:v>179414.34267889999</c:v>
                </c:pt>
                <c:pt idx="44">
                  <c:v>183733.20609769999</c:v>
                </c:pt>
                <c:pt idx="45">
                  <c:v>182199.1962107</c:v>
                </c:pt>
                <c:pt idx="46">
                  <c:v>183250.4478778</c:v>
                </c:pt>
                <c:pt idx="47">
                  <c:v>185000.8267304</c:v>
                </c:pt>
                <c:pt idx="48">
                  <c:v>159964.12250569998</c:v>
                </c:pt>
                <c:pt idx="49">
                  <c:v>95891.234275600014</c:v>
                </c:pt>
                <c:pt idx="50">
                  <c:v>166855.6725054</c:v>
                </c:pt>
                <c:pt idx="51">
                  <c:v>134063.31912620002</c:v>
                </c:pt>
                <c:pt idx="52">
                  <c:v>134710.94452429996</c:v>
                </c:pt>
                <c:pt idx="53">
                  <c:v>133340.6370593</c:v>
                </c:pt>
                <c:pt idx="54">
                  <c:v>155400.9683713</c:v>
                </c:pt>
                <c:pt idx="55">
                  <c:v>163837.51785529999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F-4EC2-BC94-6DEB8599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543544"/>
        <c:axId val="454540800"/>
        <c:extLst/>
      </c:lineChart>
      <c:catAx>
        <c:axId val="45454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54540800"/>
        <c:crosses val="autoZero"/>
        <c:auto val="1"/>
        <c:lblAlgn val="ctr"/>
        <c:lblOffset val="100"/>
        <c:noMultiLvlLbl val="0"/>
      </c:catAx>
      <c:valAx>
        <c:axId val="454540800"/>
        <c:scaling>
          <c:orientation val="minMax"/>
          <c:max val="200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1163022564525196E-2"/>
              <c:y val="0.14262553651381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5454354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97-4846-95CB-5E8F4CA3FC0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97-4846-95CB-5E8F4CA3F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543936"/>
        <c:axId val="454541584"/>
      </c:barChart>
      <c:catAx>
        <c:axId val="45454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41584"/>
        <c:crosses val="autoZero"/>
        <c:auto val="1"/>
        <c:lblAlgn val="ctr"/>
        <c:lblOffset val="100"/>
        <c:noMultiLvlLbl val="0"/>
      </c:catAx>
      <c:valAx>
        <c:axId val="454541584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54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197439739421205E-2"/>
          <c:y val="2.0746054963141587E-2"/>
          <c:w val="0.91303106902244491"/>
          <c:h val="0.66261153737026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'fig3'!$B$24</c:f>
              <c:strCache>
                <c:ptCount val="1"/>
                <c:pt idx="0">
                  <c:v>Vols à la tire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'fig3'!$A$25:$A$29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'fig3'!$B$25:$B$29</c:f>
              <c:numCache>
                <c:formatCode>[Black][&gt;=0.5]\+#\ ##0;[Black][&lt;=-0.5]\-#\ ##0;[Black]#\ ##0</c:formatCode>
                <c:ptCount val="5"/>
                <c:pt idx="0">
                  <c:v>-0.50483095174657489</c:v>
                </c:pt>
                <c:pt idx="1">
                  <c:v>3.8928274442925401</c:v>
                </c:pt>
                <c:pt idx="2">
                  <c:v>12.946156037605308</c:v>
                </c:pt>
                <c:pt idx="3" formatCode="0">
                  <c:v>-28.942658787354667</c:v>
                </c:pt>
                <c:pt idx="4">
                  <c:v>6.3404863124265756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6-4132-B3F7-A689D3AAB604}"/>
            </c:ext>
          </c:extLst>
        </c:ser>
        <c:ser>
          <c:idx val="1"/>
          <c:order val="1"/>
          <c:tx>
            <c:strRef>
              <c:f>'fig3'!$C$24</c:f>
              <c:strCache>
                <c:ptCount val="1"/>
                <c:pt idx="0">
                  <c:v>Autres vols simples contre des particuliers dans des locaux privés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'fig3'!$A$25:$A$29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'fig3'!$C$25:$C$29</c:f>
              <c:numCache>
                <c:formatCode>[Black][&gt;=0.5]\+#\ ##0;[Black][&lt;=-0.5]\-#\ ##0;[Black]#\ ##0</c:formatCode>
                <c:ptCount val="5"/>
                <c:pt idx="0">
                  <c:v>0.3051072078487222</c:v>
                </c:pt>
                <c:pt idx="1">
                  <c:v>-3.4692197336830324</c:v>
                </c:pt>
                <c:pt idx="2">
                  <c:v>-0.84625441768298915</c:v>
                </c:pt>
                <c:pt idx="3" formatCode="0">
                  <c:v>-9.7297408664568596</c:v>
                </c:pt>
                <c:pt idx="4">
                  <c:v>1.730030754834329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6-4132-B3F7-A689D3AAB604}"/>
            </c:ext>
          </c:extLst>
        </c:ser>
        <c:ser>
          <c:idx val="2"/>
          <c:order val="2"/>
          <c:tx>
            <c:strRef>
              <c:f>'fig3'!$D$24</c:f>
              <c:strCache>
                <c:ptCount val="1"/>
                <c:pt idx="0">
                  <c:v>Autres vols simples contre des particuliers dans des locaux ou lieux publics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'fig3'!$A$25:$A$29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'fig3'!$D$25:$D$29</c:f>
              <c:numCache>
                <c:formatCode>[Black][&gt;=0.5]\+#\ ##0;[Black][&lt;=-0.5]\-#\ ##0;[Black]#\ ##0</c:formatCode>
                <c:ptCount val="5"/>
                <c:pt idx="0">
                  <c:v>1.4108851302553171</c:v>
                </c:pt>
                <c:pt idx="1">
                  <c:v>-2.67395369058955</c:v>
                </c:pt>
                <c:pt idx="2">
                  <c:v>0.84382056959943874</c:v>
                </c:pt>
                <c:pt idx="3" formatCode="0">
                  <c:v>-29.288224215758479</c:v>
                </c:pt>
                <c:pt idx="4">
                  <c:v>7.479746037602423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6-4132-B3F7-A689D3AA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0088504"/>
        <c:axId val="530088896"/>
      </c:barChart>
      <c:catAx>
        <c:axId val="53008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088896"/>
        <c:crosses val="autoZero"/>
        <c:auto val="1"/>
        <c:lblAlgn val="ctr"/>
        <c:lblOffset val="100"/>
        <c:noMultiLvlLbl val="0"/>
      </c:catAx>
      <c:valAx>
        <c:axId val="530088896"/>
        <c:scaling>
          <c:orientation val="minMax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Black][&gt;=0.5]\+#\ ##0;[Black][&lt;=-0.5]\-#\ ##0;[Black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0885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3F-4F09-BCAB-AACD88267C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3F-4F09-BCAB-AACD88267C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3F-4F09-BCAB-AACD88267C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'fig4'!$A$22:$A$24</c:f>
              <c:strCache>
                <c:ptCount val="3"/>
                <c:pt idx="0">
                  <c:v>Vols à la tire</c:v>
                </c:pt>
                <c:pt idx="1">
                  <c:v>Autres vols simples contre des particuliers dans des locaux privés
</c:v>
                </c:pt>
                <c:pt idx="2">
                  <c:v>Autres vols simples contre des particuliers dans des locaux ou lieux publics</c:v>
                </c:pt>
              </c:strCache>
            </c:strRef>
          </c:cat>
          <c:val>
            <c:numRef>
              <c:f>'fig4'!$B$22:$B$24</c:f>
              <c:numCache>
                <c:formatCode>#,##0</c:formatCode>
                <c:ptCount val="3"/>
                <c:pt idx="0">
                  <c:v>125821</c:v>
                </c:pt>
                <c:pt idx="1">
                  <c:v>178289</c:v>
                </c:pt>
                <c:pt idx="2">
                  <c:v>279658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3F-4F09-BCAB-AACD88267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'fig8'!$C$30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'fig8'!$B$33:$B$48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'fig8'!$C$33:$C$48</c:f>
              <c:numCache>
                <c:formatCode>0.0000</c:formatCode>
                <c:ptCount val="16"/>
                <c:pt idx="0">
                  <c:v>4.7712429955502136E-2</c:v>
                </c:pt>
                <c:pt idx="1">
                  <c:v>1.6865157892376867</c:v>
                </c:pt>
                <c:pt idx="2">
                  <c:v>6.0669960981858582</c:v>
                </c:pt>
                <c:pt idx="3">
                  <c:v>15.564717649887953</c:v>
                </c:pt>
                <c:pt idx="4">
                  <c:v>16.345552203768065</c:v>
                </c:pt>
                <c:pt idx="5">
                  <c:v>15.544243834084064</c:v>
                </c:pt>
                <c:pt idx="6">
                  <c:v>13.087938278507327</c:v>
                </c:pt>
                <c:pt idx="7">
                  <c:v>11.303048754308106</c:v>
                </c:pt>
                <c:pt idx="8">
                  <c:v>10.876121078981821</c:v>
                </c:pt>
                <c:pt idx="9">
                  <c:v>9.8543963586609991</c:v>
                </c:pt>
                <c:pt idx="10">
                  <c:v>9.1027242708641865</c:v>
                </c:pt>
                <c:pt idx="11">
                  <c:v>8.1599446176180539</c:v>
                </c:pt>
                <c:pt idx="12">
                  <c:v>7.6852279586660321</c:v>
                </c:pt>
                <c:pt idx="13">
                  <c:v>7.2715701447389245</c:v>
                </c:pt>
                <c:pt idx="14">
                  <c:v>7.2886775244604767</c:v>
                </c:pt>
                <c:pt idx="15">
                  <c:v>7.9848400703057667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4-4E71-9BA2-0F29C26287A1}"/>
            </c:ext>
          </c:extLst>
        </c:ser>
        <c:ser>
          <c:idx val="1"/>
          <c:order val="1"/>
          <c:tx>
            <c:strRef>
              <c:f>'fig8'!$D$30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'fig8'!$B$33:$B$48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'fig8'!$D$33:$D$48</c:f>
              <c:numCache>
                <c:formatCode>0.0000</c:formatCode>
                <c:ptCount val="16"/>
                <c:pt idx="0">
                  <c:v>3.2690882060350389E-2</c:v>
                </c:pt>
                <c:pt idx="1">
                  <c:v>1.1660423152007597</c:v>
                </c:pt>
                <c:pt idx="2">
                  <c:v>4.6820473130626752</c:v>
                </c:pt>
                <c:pt idx="3">
                  <c:v>15.670225955104456</c:v>
                </c:pt>
                <c:pt idx="4">
                  <c:v>18.173135692816398</c:v>
                </c:pt>
                <c:pt idx="5">
                  <c:v>16.22888022436555</c:v>
                </c:pt>
                <c:pt idx="6">
                  <c:v>12.674211662404042</c:v>
                </c:pt>
                <c:pt idx="7">
                  <c:v>11.034441432970112</c:v>
                </c:pt>
                <c:pt idx="8">
                  <c:v>10.621420084053996</c:v>
                </c:pt>
                <c:pt idx="9">
                  <c:v>9.712047935706412</c:v>
                </c:pt>
                <c:pt idx="10">
                  <c:v>8.6139073337886884</c:v>
                </c:pt>
                <c:pt idx="11">
                  <c:v>7.638627725058897</c:v>
                </c:pt>
                <c:pt idx="12">
                  <c:v>6.8514034035735767</c:v>
                </c:pt>
                <c:pt idx="13">
                  <c:v>6.7532774540517</c:v>
                </c:pt>
                <c:pt idx="14">
                  <c:v>7.1901374533185738</c:v>
                </c:pt>
                <c:pt idx="15">
                  <c:v>7.341576111434116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4-4E71-9BA2-0F29C26287A1}"/>
            </c:ext>
          </c:extLst>
        </c:ser>
        <c:ser>
          <c:idx val="3"/>
          <c:order val="2"/>
          <c:tx>
            <c:strRef>
              <c:f>'fig8'!$E$30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'fig8'!$B$33:$B$48</c:f>
              <c:strCache>
                <c:ptCount val="16"/>
                <c:pt idx="0">
                  <c:v>5 à 9 ans</c:v>
                </c:pt>
                <c:pt idx="1">
                  <c:v>10 à 14 ans</c:v>
                </c:pt>
                <c:pt idx="2">
                  <c:v>15 à 17 ans</c:v>
                </c:pt>
                <c:pt idx="3">
                  <c:v>18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ans et plus</c:v>
                </c:pt>
              </c:strCache>
            </c:strRef>
          </c:cat>
          <c:val>
            <c:numRef>
              <c:f>'fig8'!$E$33:$E$48</c:f>
              <c:numCache>
                <c:formatCode>0.0000</c:formatCode>
                <c:ptCount val="16"/>
                <c:pt idx="0">
                  <c:v>4.0361749563711635E-2</c:v>
                </c:pt>
                <c:pt idx="1">
                  <c:v>1.4324181733752872</c:v>
                </c:pt>
                <c:pt idx="2">
                  <c:v>5.3928194989489482</c:v>
                </c:pt>
                <c:pt idx="3">
                  <c:v>15.615940859540213</c:v>
                </c:pt>
                <c:pt idx="4">
                  <c:v>17.241578706465258</c:v>
                </c:pt>
                <c:pt idx="5">
                  <c:v>15.889134379902174</c:v>
                </c:pt>
                <c:pt idx="6">
                  <c:v>12.875722294516589</c:v>
                </c:pt>
                <c:pt idx="7">
                  <c:v>11.164929805001252</c:v>
                </c:pt>
                <c:pt idx="8">
                  <c:v>10.746327232012744</c:v>
                </c:pt>
                <c:pt idx="9">
                  <c:v>9.7824854348438723</c:v>
                </c:pt>
                <c:pt idx="10">
                  <c:v>8.8543684073036495</c:v>
                </c:pt>
                <c:pt idx="11">
                  <c:v>7.8922351453528821</c:v>
                </c:pt>
                <c:pt idx="12">
                  <c:v>7.2493603683119394</c:v>
                </c:pt>
                <c:pt idx="13">
                  <c:v>6.9960912828733512</c:v>
                </c:pt>
                <c:pt idx="14">
                  <c:v>7.2357422040621264</c:v>
                </c:pt>
                <c:pt idx="15">
                  <c:v>7.592494831087591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B4-4E71-9BA2-0F29C2628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439560"/>
        <c:axId val="450434072"/>
      </c:lineChart>
      <c:catAx>
        <c:axId val="450439560"/>
        <c:scaling>
          <c:orientation val="minMax"/>
        </c:scaling>
        <c:delete val="0"/>
        <c:axPos val="b"/>
        <c:title>
          <c:tx>
            <c:strRef>
              <c:f>'fig8'!$B$30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0434072"/>
        <c:crossesAt val="0"/>
        <c:auto val="1"/>
        <c:lblAlgn val="ctr"/>
        <c:lblOffset val="100"/>
        <c:tickMarkSkip val="10"/>
        <c:noMultiLvlLbl val="0"/>
      </c:catAx>
      <c:valAx>
        <c:axId val="45043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'fig8'!$C$29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0439560"/>
        <c:crosses val="autoZero"/>
        <c:crossBetween val="between"/>
        <c:majorUnit val="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7</xdr:col>
      <xdr:colOff>419101</xdr:colOff>
      <xdr:row>15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114299</xdr:rowOff>
    </xdr:from>
    <xdr:to>
      <xdr:col>8</xdr:col>
      <xdr:colOff>714376</xdr:colOff>
      <xdr:row>19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0DFD7E-F946-4EC5-A264-B805A86E4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715817</xdr:colOff>
      <xdr:row>78</xdr:row>
      <xdr:rowOff>38968</xdr:rowOff>
    </xdr:from>
    <xdr:to>
      <xdr:col>9</xdr:col>
      <xdr:colOff>0</xdr:colOff>
      <xdr:row>92</xdr:row>
      <xdr:rowOff>38967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4B66E1F-38BF-4B83-9FEB-D9CF006E9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7</xdr:col>
      <xdr:colOff>723899</xdr:colOff>
      <xdr:row>19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114299</xdr:rowOff>
    </xdr:from>
    <xdr:to>
      <xdr:col>6</xdr:col>
      <xdr:colOff>228600</xdr:colOff>
      <xdr:row>15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104774</xdr:rowOff>
    </xdr:from>
    <xdr:to>
      <xdr:col>10</xdr:col>
      <xdr:colOff>82134</xdr:colOff>
      <xdr:row>30</xdr:row>
      <xdr:rowOff>113474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95274"/>
          <a:ext cx="6197184" cy="5533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2</xdr:row>
      <xdr:rowOff>38100</xdr:rowOff>
    </xdr:from>
    <xdr:to>
      <xdr:col>10</xdr:col>
      <xdr:colOff>339308</xdr:colOff>
      <xdr:row>31</xdr:row>
      <xdr:rowOff>46800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4" y="419100"/>
          <a:ext cx="6197184" cy="5533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9</xdr:col>
      <xdr:colOff>114300</xdr:colOff>
      <xdr:row>21</xdr:row>
      <xdr:rowOff>161924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95250</xdr:rowOff>
    </xdr:from>
    <xdr:to>
      <xdr:col>6</xdr:col>
      <xdr:colOff>90697</xdr:colOff>
      <xdr:row>18</xdr:row>
      <xdr:rowOff>16259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0"/>
          <a:ext cx="4615072" cy="29690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38100</xdr:rowOff>
    </xdr:from>
    <xdr:to>
      <xdr:col>5</xdr:col>
      <xdr:colOff>478572</xdr:colOff>
      <xdr:row>15</xdr:row>
      <xdr:rowOff>28575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19100"/>
          <a:ext cx="4069497" cy="2466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2020%20d&#233;taill&#233;\Parties%20conjoncturelles\MAJ%20Graphiques%201904\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>
        <row r="2">
          <cell r="D2" t="str">
            <v>Série CVS-CJO</v>
          </cell>
        </row>
      </sheetData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ar Chart Bilan Annuel">
    <a:dk1>
      <a:sysClr val="windowText" lastClr="000000"/>
    </a:dk1>
    <a:lt1>
      <a:sysClr val="window" lastClr="FFFFFF"/>
    </a:lt1>
    <a:dk2>
      <a:srgbClr val="44546A"/>
    </a:dk2>
    <a:lt2>
      <a:srgbClr val="F2F2F2"/>
    </a:lt2>
    <a:accent1>
      <a:srgbClr val="2C4F9E"/>
    </a:accent1>
    <a:accent2>
      <a:srgbClr val="F4983A"/>
    </a:accent2>
    <a:accent3>
      <a:srgbClr val="969696"/>
    </a:accent3>
    <a:accent4>
      <a:srgbClr val="6F3B55"/>
    </a:accent4>
    <a:accent5>
      <a:srgbClr val="48A1FA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baseColWidth="10" defaultRowHeight="15" x14ac:dyDescent="0.25"/>
  <sheetData>
    <row r="1" spans="1:8" x14ac:dyDescent="0.25">
      <c r="A1" s="1" t="s">
        <v>48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31"/>
      <c r="D2" s="2"/>
      <c r="E2" s="2"/>
      <c r="F2" s="2"/>
      <c r="G2" s="2"/>
      <c r="H2" s="2"/>
    </row>
    <row r="3" spans="1:8" ht="16.5" x14ac:dyDescent="0.3">
      <c r="A3" s="32"/>
      <c r="B3" s="32"/>
      <c r="C3" s="33"/>
      <c r="D3" s="2"/>
      <c r="E3" s="2"/>
      <c r="F3" s="2"/>
      <c r="G3" s="2"/>
      <c r="H3" s="2"/>
    </row>
    <row r="4" spans="1:8" ht="16.5" x14ac:dyDescent="0.3">
      <c r="A4" s="32"/>
      <c r="B4" s="32"/>
      <c r="C4" s="33"/>
      <c r="D4" s="2"/>
      <c r="E4" s="34"/>
      <c r="F4" s="33"/>
      <c r="G4" s="2"/>
      <c r="H4" s="2"/>
    </row>
    <row r="5" spans="1:8" ht="16.5" x14ac:dyDescent="0.3">
      <c r="A5" s="32"/>
      <c r="B5" s="32"/>
      <c r="C5" s="33"/>
      <c r="D5" s="2"/>
      <c r="E5" s="34"/>
      <c r="F5" s="33"/>
      <c r="G5" s="2"/>
      <c r="H5" s="2"/>
    </row>
    <row r="6" spans="1:8" ht="16.5" x14ac:dyDescent="0.3">
      <c r="A6" s="32"/>
      <c r="B6" s="32"/>
      <c r="C6" s="33"/>
      <c r="D6" s="2"/>
      <c r="E6" s="34"/>
      <c r="F6" s="33"/>
      <c r="G6" s="2"/>
      <c r="H6" s="2"/>
    </row>
    <row r="7" spans="1:8" ht="16.5" x14ac:dyDescent="0.3">
      <c r="A7" s="32"/>
      <c r="B7" s="32"/>
      <c r="C7" s="33"/>
      <c r="D7" s="2"/>
      <c r="E7" s="34"/>
      <c r="F7" s="33"/>
      <c r="G7" s="2"/>
      <c r="H7" s="2"/>
    </row>
    <row r="8" spans="1:8" ht="16.5" x14ac:dyDescent="0.3">
      <c r="A8" s="32"/>
      <c r="B8" s="32"/>
      <c r="C8" s="33"/>
      <c r="D8" s="2"/>
      <c r="E8" s="34"/>
      <c r="F8" s="33"/>
      <c r="G8" s="2"/>
      <c r="H8" s="2"/>
    </row>
    <row r="9" spans="1:8" ht="16.5" x14ac:dyDescent="0.3">
      <c r="A9" s="32"/>
      <c r="B9" s="32"/>
      <c r="C9" s="33"/>
      <c r="D9" s="2"/>
      <c r="E9" s="34"/>
      <c r="F9" s="33"/>
      <c r="G9" s="2"/>
      <c r="H9" s="2"/>
    </row>
    <row r="10" spans="1:8" ht="16.5" x14ac:dyDescent="0.3">
      <c r="A10" s="32"/>
      <c r="B10" s="32"/>
      <c r="C10" s="33"/>
      <c r="D10" s="2"/>
      <c r="E10" s="34"/>
      <c r="F10" s="33"/>
      <c r="G10" s="2"/>
      <c r="H10" s="2"/>
    </row>
    <row r="11" spans="1:8" ht="16.5" x14ac:dyDescent="0.3">
      <c r="A11" s="32"/>
      <c r="B11" s="32"/>
      <c r="C11" s="33"/>
      <c r="D11" s="2"/>
      <c r="E11" s="34"/>
      <c r="F11" s="33"/>
      <c r="G11" s="2"/>
      <c r="H11" s="2"/>
    </row>
    <row r="12" spans="1:8" ht="16.5" x14ac:dyDescent="0.3">
      <c r="A12" s="32"/>
      <c r="B12" s="32"/>
      <c r="C12" s="33"/>
      <c r="D12" s="2"/>
      <c r="E12" s="34"/>
      <c r="F12" s="33"/>
      <c r="G12" s="2"/>
      <c r="H12" s="2"/>
    </row>
    <row r="13" spans="1:8" ht="16.5" x14ac:dyDescent="0.3">
      <c r="A13" s="32"/>
      <c r="B13" s="32"/>
      <c r="C13" s="33"/>
      <c r="D13" s="2"/>
      <c r="E13" s="34"/>
      <c r="F13" s="33"/>
      <c r="G13" s="2"/>
      <c r="H13" s="2"/>
    </row>
    <row r="14" spans="1:8" ht="16.5" x14ac:dyDescent="0.3">
      <c r="A14" s="32"/>
      <c r="B14" s="32"/>
      <c r="C14" s="33"/>
      <c r="D14" s="2"/>
      <c r="E14" s="34"/>
      <c r="F14" s="33"/>
      <c r="G14" s="2"/>
      <c r="H14" s="2"/>
    </row>
    <row r="15" spans="1:8" ht="16.5" x14ac:dyDescent="0.3">
      <c r="A15" s="32"/>
      <c r="B15" s="32"/>
      <c r="C15" s="33"/>
      <c r="D15" s="2"/>
      <c r="E15" s="34"/>
      <c r="F15" s="33"/>
      <c r="G15" s="2"/>
      <c r="H15" s="2"/>
    </row>
    <row r="16" spans="1:8" ht="16.5" x14ac:dyDescent="0.3">
      <c r="A16" s="32"/>
      <c r="B16" s="32"/>
      <c r="C16" s="33"/>
      <c r="D16" s="2"/>
      <c r="E16" s="34"/>
      <c r="F16" s="33"/>
      <c r="G16" s="2"/>
      <c r="H16" s="2"/>
    </row>
    <row r="17" spans="1:8" ht="16.5" x14ac:dyDescent="0.3">
      <c r="A17" s="35" t="s">
        <v>49</v>
      </c>
      <c r="B17" s="32"/>
      <c r="C17" s="33"/>
      <c r="D17" s="2"/>
      <c r="E17" s="34"/>
      <c r="F17" s="33"/>
      <c r="G17" s="2"/>
      <c r="H17" s="2"/>
    </row>
    <row r="18" spans="1:8" ht="16.5" x14ac:dyDescent="0.3">
      <c r="A18" s="36" t="s">
        <v>50</v>
      </c>
      <c r="B18" s="32"/>
      <c r="C18" s="33"/>
      <c r="D18" s="2"/>
      <c r="E18" s="34"/>
      <c r="F18" s="33"/>
      <c r="G18" s="2"/>
      <c r="H18" s="2"/>
    </row>
    <row r="19" spans="1:8" ht="16.5" x14ac:dyDescent="0.3">
      <c r="A19" s="32"/>
      <c r="B19" s="32"/>
      <c r="C19" s="33"/>
      <c r="D19" s="2"/>
      <c r="E19" s="34"/>
      <c r="F19" s="33"/>
      <c r="G19" s="2"/>
      <c r="H19" s="2"/>
    </row>
    <row r="20" spans="1:8" ht="16.5" x14ac:dyDescent="0.3">
      <c r="A20" s="37"/>
      <c r="B20" s="37"/>
      <c r="C20" s="38"/>
      <c r="E20" s="39"/>
      <c r="F20" s="38"/>
    </row>
    <row r="21" spans="1:8" ht="16.5" x14ac:dyDescent="0.3">
      <c r="A21" s="37"/>
      <c r="B21" s="37"/>
      <c r="C21" s="38"/>
      <c r="E21" s="39"/>
      <c r="F21" s="38"/>
    </row>
    <row r="22" spans="1:8" ht="16.5" x14ac:dyDescent="0.3">
      <c r="A22" s="37"/>
      <c r="B22" s="37"/>
      <c r="C22" s="38"/>
      <c r="E22" s="39"/>
      <c r="F22" s="38"/>
    </row>
    <row r="23" spans="1:8" ht="16.5" x14ac:dyDescent="0.3">
      <c r="A23" s="37"/>
      <c r="B23" s="40" t="s">
        <v>51</v>
      </c>
      <c r="C23" s="38"/>
      <c r="E23" s="39"/>
      <c r="F23" s="38"/>
    </row>
    <row r="24" spans="1:8" x14ac:dyDescent="0.25">
      <c r="A24" s="41">
        <v>2008</v>
      </c>
      <c r="B24" s="38">
        <v>604100</v>
      </c>
      <c r="C24" s="38"/>
      <c r="E24" s="39"/>
      <c r="F24" s="38"/>
    </row>
    <row r="25" spans="1:8" x14ac:dyDescent="0.25">
      <c r="A25" s="41">
        <v>2009</v>
      </c>
      <c r="B25" s="38">
        <v>609600</v>
      </c>
      <c r="C25" s="38"/>
      <c r="E25" s="39"/>
      <c r="F25" s="38"/>
    </row>
    <row r="26" spans="1:8" x14ac:dyDescent="0.25">
      <c r="A26" s="41">
        <v>2010</v>
      </c>
      <c r="B26" s="38">
        <v>616200</v>
      </c>
      <c r="C26" s="38"/>
      <c r="E26" s="39"/>
      <c r="F26" s="38"/>
    </row>
    <row r="27" spans="1:8" x14ac:dyDescent="0.25">
      <c r="A27" s="41">
        <v>2011</v>
      </c>
      <c r="B27" s="38">
        <v>640600</v>
      </c>
      <c r="C27" s="38"/>
      <c r="E27" s="39"/>
      <c r="F27" s="38"/>
    </row>
    <row r="28" spans="1:8" x14ac:dyDescent="0.25">
      <c r="A28" s="41">
        <v>2012</v>
      </c>
      <c r="B28" s="38">
        <v>647900</v>
      </c>
      <c r="C28" s="38"/>
      <c r="E28" s="39"/>
      <c r="F28" s="38"/>
    </row>
    <row r="29" spans="1:8" x14ac:dyDescent="0.25">
      <c r="A29" s="41">
        <v>2013</v>
      </c>
      <c r="B29" s="38">
        <v>685700</v>
      </c>
      <c r="C29" s="38"/>
      <c r="E29" s="39"/>
      <c r="F29" s="38"/>
    </row>
    <row r="30" spans="1:8" x14ac:dyDescent="0.25">
      <c r="A30" s="41">
        <v>2014</v>
      </c>
      <c r="B30" s="38">
        <v>713900</v>
      </c>
      <c r="C30" s="38"/>
      <c r="E30" s="39"/>
      <c r="F30" s="38"/>
    </row>
    <row r="31" spans="1:8" x14ac:dyDescent="0.25">
      <c r="A31" s="41">
        <v>2015</v>
      </c>
      <c r="B31" s="38">
        <v>704400</v>
      </c>
      <c r="C31" s="38"/>
      <c r="E31" s="39"/>
      <c r="F31" s="38"/>
    </row>
    <row r="32" spans="1:8" x14ac:dyDescent="0.25">
      <c r="A32" s="41">
        <v>2016</v>
      </c>
      <c r="B32" s="38">
        <v>714500</v>
      </c>
      <c r="C32" s="38"/>
      <c r="E32" s="39"/>
      <c r="F32" s="38"/>
    </row>
    <row r="33" spans="1:6" x14ac:dyDescent="0.25">
      <c r="A33" s="41">
        <v>2017</v>
      </c>
      <c r="B33" s="38">
        <v>719700</v>
      </c>
      <c r="C33" s="38"/>
      <c r="E33" s="39"/>
      <c r="F33" s="38"/>
    </row>
    <row r="34" spans="1:6" x14ac:dyDescent="0.25">
      <c r="A34" s="41">
        <v>2018</v>
      </c>
      <c r="B34" s="38">
        <v>708100</v>
      </c>
      <c r="C34" s="38"/>
      <c r="E34" s="39"/>
      <c r="F34" s="38"/>
    </row>
    <row r="35" spans="1:6" x14ac:dyDescent="0.25">
      <c r="A35" s="41">
        <v>2019</v>
      </c>
      <c r="B35" s="38">
        <v>728600</v>
      </c>
      <c r="C35" s="38"/>
      <c r="E35" s="39"/>
      <c r="F35" s="38"/>
    </row>
    <row r="36" spans="1:6" x14ac:dyDescent="0.25">
      <c r="A36" s="41">
        <v>2020</v>
      </c>
      <c r="B36" s="38">
        <v>553800</v>
      </c>
      <c r="C36" s="38"/>
      <c r="E36" s="39"/>
      <c r="F36" s="38"/>
    </row>
    <row r="37" spans="1:6" x14ac:dyDescent="0.25">
      <c r="A37" s="41">
        <v>2021</v>
      </c>
      <c r="B37" s="38">
        <v>583800</v>
      </c>
      <c r="C37" s="38"/>
      <c r="E37" s="39"/>
      <c r="F37" s="38"/>
    </row>
    <row r="38" spans="1:6" ht="16.5" x14ac:dyDescent="0.3">
      <c r="A38" s="37"/>
      <c r="B38" s="37"/>
      <c r="C38" s="38"/>
      <c r="E38" s="39"/>
      <c r="F38" s="38"/>
    </row>
    <row r="39" spans="1:6" ht="16.5" x14ac:dyDescent="0.3">
      <c r="A39" s="37"/>
      <c r="B39" s="37"/>
      <c r="C39" s="38"/>
      <c r="E39" s="39"/>
      <c r="F39" s="38"/>
    </row>
    <row r="40" spans="1:6" ht="16.5" x14ac:dyDescent="0.3">
      <c r="A40" s="37"/>
      <c r="B40" s="37"/>
      <c r="C40" s="38"/>
      <c r="E40" s="39"/>
      <c r="F40" s="38"/>
    </row>
    <row r="41" spans="1:6" ht="16.5" x14ac:dyDescent="0.3">
      <c r="A41" s="37"/>
      <c r="B41" s="37"/>
      <c r="C41" s="38"/>
      <c r="E41" s="39"/>
      <c r="F41" s="38"/>
    </row>
    <row r="42" spans="1:6" ht="16.5" x14ac:dyDescent="0.3">
      <c r="A42" s="37"/>
      <c r="B42" s="37"/>
      <c r="C42" s="38"/>
      <c r="E42" s="39"/>
      <c r="F42" s="38"/>
    </row>
    <row r="43" spans="1:6" ht="16.5" x14ac:dyDescent="0.3">
      <c r="A43" s="37"/>
      <c r="B43" s="37"/>
      <c r="C43" s="38"/>
      <c r="E43" s="39"/>
      <c r="F43" s="38"/>
    </row>
    <row r="44" spans="1:6" ht="16.5" x14ac:dyDescent="0.3">
      <c r="A44" s="37"/>
      <c r="B44" s="37"/>
      <c r="C44" s="38"/>
      <c r="E44" s="39"/>
      <c r="F44" s="38"/>
    </row>
    <row r="45" spans="1:6" ht="16.5" x14ac:dyDescent="0.3">
      <c r="A45" s="37"/>
      <c r="B45" s="37"/>
      <c r="C45" s="38"/>
      <c r="E45" s="39"/>
      <c r="F45" s="38"/>
    </row>
    <row r="46" spans="1:6" ht="16.5" x14ac:dyDescent="0.3">
      <c r="A46" s="37"/>
      <c r="B46" s="37"/>
      <c r="C46" s="38"/>
      <c r="E46" s="39"/>
      <c r="F46" s="38"/>
    </row>
    <row r="47" spans="1:6" ht="16.5" x14ac:dyDescent="0.3">
      <c r="A47" s="37"/>
      <c r="B47" s="37"/>
      <c r="C47" s="38"/>
      <c r="E47" s="39"/>
      <c r="F47" s="38"/>
    </row>
    <row r="48" spans="1:6" ht="16.5" x14ac:dyDescent="0.3">
      <c r="A48" s="37"/>
      <c r="B48" s="37"/>
      <c r="C48" s="38"/>
      <c r="E48" s="39"/>
      <c r="F48" s="38"/>
    </row>
    <row r="49" spans="1:6" ht="16.5" x14ac:dyDescent="0.3">
      <c r="A49" s="37"/>
      <c r="B49" s="37"/>
      <c r="C49" s="38"/>
      <c r="E49" s="39"/>
      <c r="F49" s="38"/>
    </row>
    <row r="50" spans="1:6" ht="16.5" x14ac:dyDescent="0.3">
      <c r="A50" s="37"/>
      <c r="B50" s="37"/>
      <c r="C50" s="38"/>
      <c r="E50" s="39"/>
      <c r="F50" s="38"/>
    </row>
    <row r="51" spans="1:6" ht="16.5" x14ac:dyDescent="0.3">
      <c r="A51" s="37"/>
      <c r="B51" s="37"/>
      <c r="C51" s="38"/>
      <c r="E51" s="39"/>
      <c r="F51" s="38"/>
    </row>
    <row r="52" spans="1:6" ht="16.5" x14ac:dyDescent="0.3">
      <c r="A52" s="37"/>
      <c r="B52" s="37"/>
      <c r="C52" s="38"/>
      <c r="E52" s="39"/>
      <c r="F52" s="38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>
      <selection activeCell="A18" sqref="A18"/>
    </sheetView>
  </sheetViews>
  <sheetFormatPr baseColWidth="10" defaultColWidth="11.42578125" defaultRowHeight="15" x14ac:dyDescent="0.25"/>
  <cols>
    <col min="1" max="16384" width="11.42578125" style="2"/>
  </cols>
  <sheetData>
    <row r="1" spans="1:18" x14ac:dyDescent="0.25">
      <c r="A1" s="1" t="s">
        <v>44</v>
      </c>
      <c r="C1" s="1"/>
      <c r="D1" s="1"/>
      <c r="E1" s="1"/>
      <c r="F1" s="1"/>
    </row>
    <row r="8" spans="1:18" x14ac:dyDescent="0.25">
      <c r="B8" s="9"/>
      <c r="C8" s="9"/>
      <c r="D8" s="9"/>
      <c r="E8" s="9"/>
      <c r="F8" s="9"/>
      <c r="G8" s="9"/>
      <c r="J8" s="12"/>
      <c r="K8" s="12"/>
      <c r="L8" s="12"/>
      <c r="M8" s="12"/>
      <c r="N8" s="12"/>
      <c r="O8" s="12"/>
    </row>
    <row r="13" spans="1:18" x14ac:dyDescent="0.25">
      <c r="H13" s="8"/>
    </row>
    <row r="14" spans="1:18" x14ac:dyDescent="0.25">
      <c r="H14" s="8"/>
    </row>
    <row r="15" spans="1:18" x14ac:dyDescent="0.25">
      <c r="H15" s="8"/>
    </row>
    <row r="16" spans="1:18" x14ac:dyDescent="0.25">
      <c r="A16" s="61"/>
      <c r="B16" s="61"/>
      <c r="C16" s="61"/>
      <c r="D16" s="61"/>
      <c r="E16" s="61"/>
      <c r="F16" s="61"/>
      <c r="G16" s="61"/>
      <c r="H16" s="64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x14ac:dyDescent="0.25">
      <c r="A17" s="61" t="s">
        <v>75</v>
      </c>
      <c r="B17" s="61"/>
      <c r="C17" s="61"/>
      <c r="D17" s="61"/>
      <c r="E17" s="61"/>
      <c r="F17" s="61"/>
      <c r="G17" s="61"/>
      <c r="H17" s="61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x14ac:dyDescent="0.25">
      <c r="A18" s="65" t="s">
        <v>82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5"/>
      <c r="O18" s="61"/>
      <c r="P18" s="61"/>
      <c r="Q18" s="61"/>
      <c r="R18" s="61"/>
    </row>
    <row r="19" spans="1:18" x14ac:dyDescent="0.25">
      <c r="A19" s="62" t="s">
        <v>83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5"/>
      <c r="O19" s="61"/>
      <c r="P19" s="61"/>
      <c r="Q19" s="61"/>
      <c r="R19" s="61"/>
    </row>
    <row r="20" spans="1:18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5"/>
      <c r="O20" s="61"/>
      <c r="P20" s="61"/>
      <c r="Q20" s="61"/>
      <c r="R20" s="61"/>
    </row>
    <row r="21" spans="1:18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x14ac:dyDescent="0.25">
      <c r="A22" s="61"/>
      <c r="B22" s="61" t="s">
        <v>0</v>
      </c>
      <c r="C22" s="61" t="s">
        <v>10</v>
      </c>
      <c r="D22" s="61" t="s">
        <v>10</v>
      </c>
      <c r="E22" s="61" t="s">
        <v>10</v>
      </c>
      <c r="F22" s="61" t="s">
        <v>10</v>
      </c>
      <c r="G22" s="61" t="s">
        <v>10</v>
      </c>
      <c r="H22" s="61" t="s">
        <v>10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x14ac:dyDescent="0.25">
      <c r="A23" s="61"/>
      <c r="B23" s="61" t="s">
        <v>1</v>
      </c>
      <c r="C23" s="61" t="s">
        <v>11</v>
      </c>
      <c r="D23" s="61" t="s">
        <v>43</v>
      </c>
      <c r="E23" s="61" t="s">
        <v>42</v>
      </c>
      <c r="F23" s="61" t="s">
        <v>12</v>
      </c>
      <c r="G23" s="61" t="s">
        <v>13</v>
      </c>
      <c r="H23" s="61" t="s">
        <v>20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x14ac:dyDescent="0.25">
      <c r="A24" s="61"/>
      <c r="B24" s="63">
        <v>0.68850400847073057</v>
      </c>
      <c r="C24" s="63">
        <v>4.4214188473755862E-2</v>
      </c>
      <c r="D24" s="63">
        <v>3.9328392073816366E-2</v>
      </c>
      <c r="E24" s="63">
        <v>0.20694297383149296</v>
      </c>
      <c r="F24" s="63">
        <v>1.2237180456814401E-2</v>
      </c>
      <c r="G24" s="63">
        <v>8.773256693389804E-3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</row>
  </sheetData>
  <mergeCells count="1">
    <mergeCell ref="I16:R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Normal="100" workbookViewId="0"/>
  </sheetViews>
  <sheetFormatPr baseColWidth="10" defaultRowHeight="16.5" x14ac:dyDescent="0.3"/>
  <cols>
    <col min="1" max="11" width="11.42578125" style="37"/>
    <col min="12" max="12" width="11.5703125" style="37" bestFit="1" customWidth="1"/>
    <col min="13" max="13" width="10.140625" style="37" bestFit="1" customWidth="1"/>
    <col min="14" max="14" width="12.140625" style="37" bestFit="1" customWidth="1"/>
    <col min="15" max="16384" width="11.42578125" style="37"/>
  </cols>
  <sheetData>
    <row r="1" spans="1:14" x14ac:dyDescent="0.3">
      <c r="A1" s="1" t="s">
        <v>52</v>
      </c>
      <c r="M1" s="37" t="s">
        <v>53</v>
      </c>
    </row>
    <row r="2" spans="1:14" s="44" customFormat="1" ht="15" customHeight="1" x14ac:dyDescent="0.3">
      <c r="A2" s="42"/>
      <c r="B2" s="42"/>
      <c r="C2" s="43"/>
      <c r="D2" s="43"/>
      <c r="F2" s="43"/>
      <c r="M2" s="42"/>
      <c r="N2" s="42" t="s">
        <v>54</v>
      </c>
    </row>
    <row r="3" spans="1:14" x14ac:dyDescent="0.3">
      <c r="A3" s="45"/>
      <c r="B3" s="45"/>
      <c r="C3" s="46"/>
      <c r="D3" s="46"/>
      <c r="F3" s="46"/>
      <c r="L3" s="37">
        <v>2008</v>
      </c>
      <c r="M3" s="37">
        <v>1</v>
      </c>
      <c r="N3" s="38">
        <v>153918.31498690002</v>
      </c>
    </row>
    <row r="4" spans="1:14" x14ac:dyDescent="0.3">
      <c r="A4" s="45"/>
      <c r="B4" s="45"/>
      <c r="C4" s="46"/>
      <c r="D4" s="46"/>
      <c r="F4" s="46"/>
      <c r="M4" s="37">
        <v>2</v>
      </c>
      <c r="N4" s="38">
        <v>150510.23150240001</v>
      </c>
    </row>
    <row r="5" spans="1:14" x14ac:dyDescent="0.3">
      <c r="A5" s="45"/>
      <c r="B5" s="45"/>
      <c r="C5" s="46"/>
      <c r="D5" s="46"/>
      <c r="F5" s="46"/>
      <c r="M5" s="37">
        <v>3</v>
      </c>
      <c r="N5" s="38">
        <v>147646.29060109999</v>
      </c>
    </row>
    <row r="6" spans="1:14" x14ac:dyDescent="0.3">
      <c r="A6" s="45"/>
      <c r="B6" s="45"/>
      <c r="C6" s="46"/>
      <c r="D6" s="46"/>
      <c r="F6" s="46"/>
      <c r="M6" s="37">
        <v>4</v>
      </c>
      <c r="N6" s="38">
        <v>150854.5460039</v>
      </c>
    </row>
    <row r="7" spans="1:14" x14ac:dyDescent="0.3">
      <c r="A7" s="45"/>
      <c r="B7" s="45"/>
      <c r="C7" s="46"/>
      <c r="D7" s="46"/>
      <c r="F7" s="46"/>
      <c r="L7" s="37">
        <v>2009</v>
      </c>
      <c r="M7" s="37">
        <v>1</v>
      </c>
      <c r="N7" s="38">
        <v>151563.79167700003</v>
      </c>
    </row>
    <row r="8" spans="1:14" x14ac:dyDescent="0.3">
      <c r="A8" s="45"/>
      <c r="B8" s="45"/>
      <c r="C8" s="46"/>
      <c r="D8" s="46"/>
      <c r="F8" s="46"/>
      <c r="M8" s="37">
        <v>2</v>
      </c>
      <c r="N8" s="38">
        <v>153540.34898109999</v>
      </c>
    </row>
    <row r="9" spans="1:14" x14ac:dyDescent="0.3">
      <c r="A9" s="45"/>
      <c r="B9" s="45"/>
      <c r="C9" s="46"/>
      <c r="D9" s="46"/>
      <c r="F9" s="46"/>
      <c r="M9" s="37">
        <v>3</v>
      </c>
      <c r="N9" s="38">
        <v>154682.96568990001</v>
      </c>
    </row>
    <row r="10" spans="1:14" x14ac:dyDescent="0.3">
      <c r="A10" s="45"/>
      <c r="B10" s="45"/>
      <c r="C10" s="46"/>
      <c r="D10" s="46"/>
      <c r="F10" s="46"/>
      <c r="M10" s="37">
        <v>4</v>
      </c>
      <c r="N10" s="38">
        <v>149140.46623409999</v>
      </c>
    </row>
    <row r="11" spans="1:14" x14ac:dyDescent="0.3">
      <c r="A11" s="45"/>
      <c r="B11" s="45"/>
      <c r="C11" s="46"/>
      <c r="D11" s="46"/>
      <c r="F11" s="46"/>
      <c r="L11" s="37">
        <v>2010</v>
      </c>
      <c r="M11" s="37">
        <v>1</v>
      </c>
      <c r="N11" s="38">
        <v>153545.59772480003</v>
      </c>
    </row>
    <row r="12" spans="1:14" x14ac:dyDescent="0.3">
      <c r="A12" s="45"/>
      <c r="B12" s="45"/>
      <c r="C12" s="46"/>
      <c r="D12" s="46"/>
      <c r="F12" s="46"/>
      <c r="M12" s="37">
        <v>2</v>
      </c>
      <c r="N12" s="38">
        <v>152658.58592190003</v>
      </c>
    </row>
    <row r="13" spans="1:14" x14ac:dyDescent="0.3">
      <c r="A13" s="45"/>
      <c r="B13" s="45"/>
      <c r="C13" s="46"/>
      <c r="D13" s="46"/>
      <c r="F13" s="46"/>
      <c r="M13" s="37">
        <v>3</v>
      </c>
      <c r="N13" s="38">
        <v>154799.0515805</v>
      </c>
    </row>
    <row r="14" spans="1:14" x14ac:dyDescent="0.3">
      <c r="A14" s="45"/>
      <c r="B14" s="45"/>
      <c r="C14" s="46"/>
      <c r="D14" s="46"/>
      <c r="F14" s="46"/>
      <c r="M14" s="37">
        <v>4</v>
      </c>
      <c r="N14" s="38">
        <v>154635.40693639999</v>
      </c>
    </row>
    <row r="15" spans="1:14" x14ac:dyDescent="0.3">
      <c r="A15" s="45"/>
      <c r="B15" s="45"/>
      <c r="C15" s="46"/>
      <c r="D15" s="46"/>
      <c r="F15" s="46"/>
      <c r="L15" s="37">
        <v>2011</v>
      </c>
      <c r="M15" s="37">
        <v>1</v>
      </c>
      <c r="N15" s="38">
        <v>158977.38949439998</v>
      </c>
    </row>
    <row r="16" spans="1:14" x14ac:dyDescent="0.3">
      <c r="A16" s="45"/>
      <c r="B16" s="45"/>
      <c r="C16" s="46"/>
      <c r="D16" s="46"/>
      <c r="F16" s="46"/>
      <c r="M16" s="37">
        <v>2</v>
      </c>
      <c r="N16" s="38">
        <v>163429.3047793</v>
      </c>
    </row>
    <row r="17" spans="1:14" x14ac:dyDescent="0.3">
      <c r="A17" s="45"/>
      <c r="B17" s="45"/>
      <c r="C17" s="46"/>
      <c r="D17" s="46"/>
      <c r="F17" s="46"/>
      <c r="M17" s="37">
        <v>3</v>
      </c>
      <c r="N17" s="38">
        <v>158186.29505229997</v>
      </c>
    </row>
    <row r="18" spans="1:14" x14ac:dyDescent="0.3">
      <c r="A18" s="45"/>
      <c r="B18" s="45"/>
      <c r="C18" s="46"/>
      <c r="D18" s="46"/>
      <c r="F18" s="46"/>
      <c r="M18" s="37">
        <v>4</v>
      </c>
      <c r="N18" s="38">
        <v>160624.93133370002</v>
      </c>
    </row>
    <row r="19" spans="1:14" x14ac:dyDescent="0.3">
      <c r="A19" s="45"/>
      <c r="B19" s="45"/>
      <c r="C19" s="46"/>
      <c r="D19" s="46"/>
      <c r="F19" s="46"/>
      <c r="L19" s="37">
        <v>2012</v>
      </c>
      <c r="M19" s="37">
        <v>1</v>
      </c>
      <c r="N19" s="38">
        <v>156194.64811890002</v>
      </c>
    </row>
    <row r="20" spans="1:14" x14ac:dyDescent="0.3">
      <c r="A20" s="45"/>
      <c r="B20" s="45"/>
      <c r="C20" s="46"/>
      <c r="D20" s="46"/>
      <c r="F20" s="46"/>
      <c r="M20" s="37">
        <v>2</v>
      </c>
      <c r="N20" s="38">
        <v>159466.68125629998</v>
      </c>
    </row>
    <row r="21" spans="1:14" x14ac:dyDescent="0.3">
      <c r="A21" s="45"/>
      <c r="B21" s="45"/>
      <c r="C21" s="46"/>
      <c r="D21" s="46"/>
      <c r="F21" s="46"/>
      <c r="M21" s="37">
        <v>3</v>
      </c>
      <c r="N21" s="38">
        <v>164008.54091550002</v>
      </c>
    </row>
    <row r="22" spans="1:14" x14ac:dyDescent="0.3">
      <c r="A22" s="35" t="s">
        <v>55</v>
      </c>
      <c r="B22" s="45"/>
      <c r="C22" s="46"/>
      <c r="D22" s="46"/>
      <c r="F22" s="46"/>
      <c r="M22" s="37">
        <v>4</v>
      </c>
      <c r="N22" s="38">
        <v>167006.93834999998</v>
      </c>
    </row>
    <row r="23" spans="1:14" x14ac:dyDescent="0.3">
      <c r="A23" s="47" t="s">
        <v>56</v>
      </c>
      <c r="B23" s="45"/>
      <c r="C23" s="46"/>
      <c r="D23" s="46"/>
      <c r="F23" s="46"/>
      <c r="L23" s="37">
        <v>2013</v>
      </c>
      <c r="M23" s="37">
        <v>1</v>
      </c>
      <c r="N23" s="38">
        <v>166935.88309220001</v>
      </c>
    </row>
    <row r="24" spans="1:14" x14ac:dyDescent="0.3">
      <c r="A24" s="48" t="s">
        <v>57</v>
      </c>
      <c r="B24" s="45"/>
      <c r="C24" s="46"/>
      <c r="D24" s="46"/>
      <c r="F24" s="46"/>
      <c r="M24" s="37">
        <v>2</v>
      </c>
      <c r="N24" s="38">
        <v>166123.03625499998</v>
      </c>
    </row>
    <row r="25" spans="1:14" x14ac:dyDescent="0.3">
      <c r="A25" s="45"/>
      <c r="B25" s="45"/>
      <c r="C25" s="46"/>
      <c r="D25" s="46"/>
      <c r="F25" s="46"/>
      <c r="M25" s="37">
        <v>3</v>
      </c>
      <c r="N25" s="38">
        <v>177244.6655182</v>
      </c>
    </row>
    <row r="26" spans="1:14" x14ac:dyDescent="0.3">
      <c r="A26" s="45"/>
      <c r="B26" s="45"/>
      <c r="C26" s="46"/>
      <c r="D26" s="46"/>
      <c r="F26" s="46"/>
      <c r="M26" s="37">
        <v>4</v>
      </c>
      <c r="N26" s="38">
        <v>174909.86698490003</v>
      </c>
    </row>
    <row r="27" spans="1:14" x14ac:dyDescent="0.3">
      <c r="A27" s="45"/>
      <c r="B27" s="45"/>
      <c r="C27" s="46"/>
      <c r="D27" s="46"/>
      <c r="F27" s="46"/>
      <c r="L27" s="37">
        <v>2014</v>
      </c>
      <c r="M27" s="37">
        <v>1</v>
      </c>
      <c r="N27" s="38">
        <v>179314.64128110002</v>
      </c>
    </row>
    <row r="28" spans="1:14" x14ac:dyDescent="0.3">
      <c r="A28" s="45"/>
      <c r="B28" s="45"/>
      <c r="C28" s="46"/>
      <c r="D28" s="46"/>
      <c r="F28" s="46"/>
      <c r="M28" s="37">
        <v>2</v>
      </c>
      <c r="N28" s="38">
        <v>179232.76700519997</v>
      </c>
    </row>
    <row r="29" spans="1:14" x14ac:dyDescent="0.3">
      <c r="A29" s="45"/>
      <c r="B29" s="45"/>
      <c r="C29" s="46"/>
      <c r="D29" s="46"/>
      <c r="F29" s="46"/>
      <c r="M29" s="37">
        <v>3</v>
      </c>
      <c r="N29" s="38">
        <v>176517.11938339996</v>
      </c>
    </row>
    <row r="30" spans="1:14" x14ac:dyDescent="0.3">
      <c r="A30" s="45"/>
      <c r="B30" s="45"/>
      <c r="C30" s="46"/>
      <c r="D30" s="46"/>
      <c r="F30" s="46"/>
      <c r="M30" s="37">
        <v>4</v>
      </c>
      <c r="N30" s="38">
        <v>179557.4124196</v>
      </c>
    </row>
    <row r="31" spans="1:14" x14ac:dyDescent="0.3">
      <c r="A31" s="45"/>
      <c r="B31" s="45"/>
      <c r="C31" s="46"/>
      <c r="D31" s="46"/>
      <c r="F31" s="46"/>
      <c r="L31" s="37">
        <v>2015</v>
      </c>
      <c r="M31" s="37">
        <v>1</v>
      </c>
      <c r="N31" s="38">
        <v>170412.05798299998</v>
      </c>
    </row>
    <row r="32" spans="1:14" x14ac:dyDescent="0.3">
      <c r="A32" s="45"/>
      <c r="B32" s="45"/>
      <c r="C32" s="46"/>
      <c r="D32" s="46"/>
      <c r="F32" s="46"/>
      <c r="M32" s="37">
        <v>2</v>
      </c>
      <c r="N32" s="38">
        <v>178053.73342009998</v>
      </c>
    </row>
    <row r="33" spans="1:14" x14ac:dyDescent="0.3">
      <c r="A33" s="45"/>
      <c r="B33" s="45"/>
      <c r="C33" s="46"/>
      <c r="D33" s="46"/>
      <c r="F33" s="46"/>
      <c r="M33" s="37">
        <v>3</v>
      </c>
      <c r="N33" s="38">
        <v>179554.0049923</v>
      </c>
    </row>
    <row r="34" spans="1:14" x14ac:dyDescent="0.3">
      <c r="A34" s="45"/>
      <c r="B34" s="45"/>
      <c r="C34" s="46"/>
      <c r="D34" s="46"/>
      <c r="F34" s="46"/>
      <c r="M34" s="37">
        <v>4</v>
      </c>
      <c r="N34" s="38">
        <v>176076.07699889998</v>
      </c>
    </row>
    <row r="35" spans="1:14" x14ac:dyDescent="0.3">
      <c r="A35" s="45"/>
      <c r="B35" s="45"/>
      <c r="C35" s="46"/>
      <c r="D35" s="46"/>
      <c r="F35" s="46"/>
      <c r="L35" s="37">
        <v>2016</v>
      </c>
      <c r="M35" s="37">
        <v>1</v>
      </c>
      <c r="N35" s="38">
        <v>174846.77809790001</v>
      </c>
    </row>
    <row r="36" spans="1:14" x14ac:dyDescent="0.3">
      <c r="A36" s="45"/>
      <c r="B36" s="45"/>
      <c r="C36" s="46"/>
      <c r="D36" s="46"/>
      <c r="F36" s="46"/>
      <c r="M36" s="37">
        <v>2</v>
      </c>
      <c r="N36" s="38">
        <v>179581.43586719999</v>
      </c>
    </row>
    <row r="37" spans="1:14" x14ac:dyDescent="0.3">
      <c r="A37" s="45"/>
      <c r="B37" s="45"/>
      <c r="C37" s="46"/>
      <c r="D37" s="46"/>
      <c r="F37" s="46"/>
      <c r="M37" s="37">
        <v>3</v>
      </c>
      <c r="N37" s="38">
        <v>181717.12815570002</v>
      </c>
    </row>
    <row r="38" spans="1:14" x14ac:dyDescent="0.3">
      <c r="A38" s="45"/>
      <c r="B38" s="45"/>
      <c r="C38" s="46"/>
      <c r="D38" s="46"/>
      <c r="F38" s="46"/>
      <c r="M38" s="37">
        <v>4</v>
      </c>
      <c r="N38" s="38">
        <v>182608.54960090001</v>
      </c>
    </row>
    <row r="39" spans="1:14" x14ac:dyDescent="0.3">
      <c r="A39" s="45"/>
      <c r="B39" s="45"/>
      <c r="C39" s="46"/>
      <c r="D39" s="46"/>
      <c r="F39" s="46"/>
      <c r="L39" s="37">
        <v>2017</v>
      </c>
      <c r="M39" s="37">
        <v>1</v>
      </c>
      <c r="N39" s="38">
        <v>182283.39459929999</v>
      </c>
    </row>
    <row r="40" spans="1:14" x14ac:dyDescent="0.3">
      <c r="A40" s="45"/>
      <c r="B40" s="45"/>
      <c r="C40" s="46"/>
      <c r="D40" s="46"/>
      <c r="F40" s="46"/>
      <c r="M40" s="37">
        <v>2</v>
      </c>
      <c r="N40" s="38">
        <v>183384.8004642</v>
      </c>
    </row>
    <row r="41" spans="1:14" x14ac:dyDescent="0.3">
      <c r="A41" s="45"/>
      <c r="B41" s="45"/>
      <c r="C41" s="46"/>
      <c r="D41" s="46"/>
      <c r="F41" s="46"/>
      <c r="M41" s="37">
        <v>3</v>
      </c>
      <c r="N41" s="38">
        <v>179912.96984490001</v>
      </c>
    </row>
    <row r="42" spans="1:14" x14ac:dyDescent="0.3">
      <c r="A42" s="45"/>
      <c r="B42" s="45"/>
      <c r="C42" s="46"/>
      <c r="D42" s="46"/>
      <c r="F42" s="46"/>
      <c r="M42" s="37">
        <v>4</v>
      </c>
      <c r="N42" s="38">
        <v>179362.87266330002</v>
      </c>
    </row>
    <row r="43" spans="1:14" x14ac:dyDescent="0.3">
      <c r="A43" s="45"/>
      <c r="B43" s="45"/>
      <c r="C43" s="46"/>
      <c r="D43" s="46"/>
      <c r="F43" s="46"/>
      <c r="L43" s="37">
        <v>2018</v>
      </c>
      <c r="M43" s="37">
        <v>1</v>
      </c>
      <c r="N43" s="38">
        <v>171056.66958840002</v>
      </c>
    </row>
    <row r="44" spans="1:14" x14ac:dyDescent="0.3">
      <c r="A44" s="45"/>
      <c r="B44" s="45"/>
      <c r="C44" s="46"/>
      <c r="D44" s="46"/>
      <c r="F44" s="46"/>
      <c r="M44" s="37">
        <v>2</v>
      </c>
      <c r="N44" s="38">
        <v>175372.76398809999</v>
      </c>
    </row>
    <row r="45" spans="1:14" x14ac:dyDescent="0.3">
      <c r="A45" s="45"/>
      <c r="B45" s="45"/>
      <c r="C45" s="46"/>
      <c r="D45" s="46"/>
      <c r="F45" s="46"/>
      <c r="M45" s="37">
        <v>3</v>
      </c>
      <c r="N45" s="38">
        <v>185082.44592860001</v>
      </c>
    </row>
    <row r="46" spans="1:14" x14ac:dyDescent="0.3">
      <c r="A46" s="45"/>
      <c r="B46" s="45"/>
      <c r="C46" s="46"/>
      <c r="D46" s="46"/>
      <c r="F46" s="46"/>
      <c r="M46" s="37">
        <v>4</v>
      </c>
      <c r="N46" s="38">
        <v>179414.34267889999</v>
      </c>
    </row>
    <row r="47" spans="1:14" x14ac:dyDescent="0.3">
      <c r="A47" s="45"/>
      <c r="B47" s="45"/>
      <c r="C47" s="46"/>
      <c r="D47" s="46"/>
      <c r="F47" s="46"/>
      <c r="L47" s="37">
        <v>2019</v>
      </c>
      <c r="M47" s="37">
        <v>1</v>
      </c>
      <c r="N47" s="38">
        <v>183733.20609769999</v>
      </c>
    </row>
    <row r="48" spans="1:14" x14ac:dyDescent="0.3">
      <c r="A48" s="45"/>
      <c r="B48" s="45"/>
      <c r="C48" s="46"/>
      <c r="D48" s="46"/>
      <c r="F48" s="46"/>
      <c r="M48" s="37">
        <v>2</v>
      </c>
      <c r="N48" s="38">
        <v>182199.1962107</v>
      </c>
    </row>
    <row r="49" spans="1:14" x14ac:dyDescent="0.3">
      <c r="A49" s="45"/>
      <c r="B49" s="45"/>
      <c r="C49" s="46"/>
      <c r="D49" s="46"/>
      <c r="F49" s="46"/>
      <c r="M49" s="37">
        <v>3</v>
      </c>
      <c r="N49" s="38">
        <v>183250.4478778</v>
      </c>
    </row>
    <row r="50" spans="1:14" x14ac:dyDescent="0.3">
      <c r="A50" s="45"/>
      <c r="B50" s="45"/>
      <c r="C50" s="46"/>
      <c r="D50" s="46"/>
      <c r="F50" s="46"/>
      <c r="M50" s="37">
        <v>4</v>
      </c>
      <c r="N50" s="38">
        <v>185000.8267304</v>
      </c>
    </row>
    <row r="51" spans="1:14" x14ac:dyDescent="0.3">
      <c r="A51" s="45"/>
      <c r="B51" s="45"/>
      <c r="C51" s="46"/>
      <c r="D51" s="46"/>
      <c r="F51" s="46"/>
      <c r="L51" s="37">
        <v>2020</v>
      </c>
      <c r="M51" s="37">
        <v>1</v>
      </c>
      <c r="N51" s="38">
        <v>159964.12250569998</v>
      </c>
    </row>
    <row r="52" spans="1:14" x14ac:dyDescent="0.3">
      <c r="A52" s="45"/>
      <c r="B52" s="45"/>
      <c r="C52" s="46"/>
      <c r="D52" s="46"/>
      <c r="F52" s="46"/>
      <c r="M52" s="37">
        <v>2</v>
      </c>
      <c r="N52" s="38">
        <v>95891.234275600014</v>
      </c>
    </row>
    <row r="53" spans="1:14" x14ac:dyDescent="0.3">
      <c r="A53" s="45"/>
      <c r="B53" s="45"/>
      <c r="C53" s="46"/>
      <c r="D53" s="46"/>
      <c r="F53" s="46"/>
      <c r="M53" s="37">
        <v>3</v>
      </c>
      <c r="N53" s="38">
        <v>166855.6725054</v>
      </c>
    </row>
    <row r="54" spans="1:14" x14ac:dyDescent="0.3">
      <c r="A54" s="45"/>
      <c r="B54" s="45"/>
      <c r="C54" s="46"/>
      <c r="D54" s="46"/>
      <c r="F54" s="46"/>
      <c r="M54" s="37">
        <v>4</v>
      </c>
      <c r="N54" s="38">
        <v>134063.31912620002</v>
      </c>
    </row>
    <row r="55" spans="1:14" x14ac:dyDescent="0.3">
      <c r="A55" s="45"/>
      <c r="B55" s="45"/>
      <c r="C55" s="46"/>
      <c r="D55" s="46"/>
      <c r="F55" s="46"/>
      <c r="L55" s="37">
        <v>2021</v>
      </c>
      <c r="M55" s="37">
        <v>1</v>
      </c>
      <c r="N55" s="38">
        <v>134710.94452429996</v>
      </c>
    </row>
    <row r="56" spans="1:14" x14ac:dyDescent="0.3">
      <c r="A56" s="45"/>
      <c r="B56" s="45"/>
      <c r="C56" s="46"/>
      <c r="D56" s="46"/>
      <c r="F56" s="46"/>
      <c r="M56" s="37">
        <v>2</v>
      </c>
      <c r="N56" s="38">
        <v>133340.6370593</v>
      </c>
    </row>
    <row r="57" spans="1:14" x14ac:dyDescent="0.3">
      <c r="A57" s="45"/>
      <c r="B57" s="45"/>
      <c r="C57" s="46"/>
      <c r="D57" s="46"/>
      <c r="F57" s="46"/>
      <c r="M57" s="37">
        <v>3</v>
      </c>
      <c r="N57" s="38">
        <v>155400.9683713</v>
      </c>
    </row>
    <row r="58" spans="1:14" x14ac:dyDescent="0.3">
      <c r="A58" s="45"/>
      <c r="B58" s="45"/>
      <c r="C58" s="46"/>
      <c r="D58" s="46"/>
      <c r="F58" s="46"/>
      <c r="M58" s="37">
        <v>4</v>
      </c>
      <c r="N58" s="38">
        <v>163837.51785529999</v>
      </c>
    </row>
    <row r="59" spans="1:14" x14ac:dyDescent="0.3">
      <c r="A59" s="45"/>
      <c r="B59" s="45"/>
      <c r="C59" s="46"/>
      <c r="D59" s="46"/>
      <c r="F59" s="46"/>
      <c r="M59" s="45"/>
      <c r="N59" s="38"/>
    </row>
    <row r="60" spans="1:14" x14ac:dyDescent="0.3">
      <c r="A60" s="45"/>
      <c r="B60" s="45"/>
      <c r="C60" s="46"/>
      <c r="D60" s="46"/>
      <c r="F60" s="46"/>
      <c r="M60" s="45"/>
      <c r="N60" s="38"/>
    </row>
    <row r="61" spans="1:14" x14ac:dyDescent="0.3">
      <c r="A61" s="45"/>
      <c r="B61" s="45"/>
      <c r="C61" s="46"/>
      <c r="D61" s="46"/>
      <c r="F61" s="46"/>
      <c r="M61" s="45"/>
      <c r="N61" s="38"/>
    </row>
    <row r="62" spans="1:14" x14ac:dyDescent="0.3">
      <c r="A62" s="45"/>
      <c r="B62" s="45"/>
      <c r="C62" s="46"/>
      <c r="D62" s="46"/>
      <c r="F62" s="46"/>
      <c r="M62" s="45"/>
      <c r="N62" s="38"/>
    </row>
    <row r="63" spans="1:14" x14ac:dyDescent="0.3">
      <c r="A63" s="45"/>
      <c r="B63" s="45"/>
      <c r="C63" s="46"/>
      <c r="D63" s="46"/>
      <c r="F63" s="46"/>
      <c r="N63" s="38"/>
    </row>
    <row r="64" spans="1:14" x14ac:dyDescent="0.3">
      <c r="A64" s="45"/>
      <c r="B64" s="45"/>
      <c r="C64" s="46"/>
      <c r="D64" s="46"/>
      <c r="F64" s="46"/>
      <c r="N64" s="38"/>
    </row>
    <row r="65" spans="1:14" x14ac:dyDescent="0.3">
      <c r="A65" s="45"/>
      <c r="B65" s="45"/>
      <c r="C65" s="46"/>
      <c r="D65" s="46"/>
      <c r="F65" s="46"/>
      <c r="N65" s="38"/>
    </row>
    <row r="66" spans="1:14" x14ac:dyDescent="0.3">
      <c r="A66" s="45"/>
      <c r="B66" s="45"/>
      <c r="C66" s="46"/>
      <c r="D66" s="46"/>
      <c r="F66" s="46"/>
      <c r="N66" s="38"/>
    </row>
    <row r="67" spans="1:14" x14ac:dyDescent="0.3">
      <c r="A67" s="45"/>
      <c r="B67" s="45"/>
      <c r="C67" s="46"/>
      <c r="D67" s="46"/>
      <c r="F67" s="46"/>
      <c r="N67" s="38"/>
    </row>
    <row r="68" spans="1:14" x14ac:dyDescent="0.3">
      <c r="A68" s="45"/>
      <c r="B68" s="45"/>
      <c r="C68" s="46"/>
      <c r="D68" s="46"/>
      <c r="F68" s="49"/>
      <c r="N68" s="38"/>
    </row>
    <row r="69" spans="1:14" x14ac:dyDescent="0.3">
      <c r="A69" s="45"/>
      <c r="B69" s="45"/>
      <c r="C69" s="46"/>
      <c r="D69" s="46"/>
      <c r="F69" s="46"/>
      <c r="N69" s="38"/>
    </row>
    <row r="70" spans="1:14" x14ac:dyDescent="0.3">
      <c r="A70" s="45"/>
      <c r="B70" s="45"/>
      <c r="C70" s="46"/>
      <c r="D70" s="46"/>
      <c r="F70" s="46"/>
      <c r="N70" s="38"/>
    </row>
    <row r="71" spans="1:14" x14ac:dyDescent="0.3">
      <c r="A71" s="45"/>
      <c r="B71" s="45"/>
      <c r="C71" s="46"/>
      <c r="D71" s="46"/>
      <c r="F71" s="46"/>
      <c r="N71" s="38"/>
    </row>
    <row r="72" spans="1:14" x14ac:dyDescent="0.3">
      <c r="A72" s="45"/>
      <c r="B72" s="45"/>
      <c r="C72" s="46"/>
      <c r="D72" s="46"/>
      <c r="F72" s="46"/>
      <c r="N72" s="38"/>
    </row>
    <row r="73" spans="1:14" x14ac:dyDescent="0.3">
      <c r="A73" s="45"/>
      <c r="B73" s="45"/>
      <c r="C73" s="46"/>
      <c r="D73" s="46"/>
      <c r="F73" s="46"/>
      <c r="N73" s="38"/>
    </row>
    <row r="74" spans="1:14" x14ac:dyDescent="0.3">
      <c r="A74" s="45"/>
      <c r="B74" s="45"/>
      <c r="C74" s="46"/>
      <c r="D74" s="46"/>
      <c r="F74" s="46"/>
      <c r="N74" s="38"/>
    </row>
    <row r="75" spans="1:14" x14ac:dyDescent="0.3">
      <c r="A75" s="45"/>
      <c r="B75" s="45"/>
      <c r="C75" s="46"/>
      <c r="D75" s="46"/>
      <c r="F75" s="46"/>
      <c r="M75" s="45"/>
      <c r="N75" s="38"/>
    </row>
    <row r="76" spans="1:14" x14ac:dyDescent="0.3">
      <c r="A76" s="45"/>
      <c r="B76" s="45"/>
      <c r="C76" s="46"/>
      <c r="D76" s="46"/>
      <c r="F76" s="46"/>
      <c r="M76" s="45"/>
      <c r="N76" s="38"/>
    </row>
    <row r="77" spans="1:14" x14ac:dyDescent="0.3">
      <c r="A77" s="45"/>
      <c r="B77" s="45"/>
      <c r="C77" s="46"/>
      <c r="D77" s="46"/>
      <c r="F77" s="46"/>
      <c r="M77" s="45"/>
      <c r="N77" s="38"/>
    </row>
    <row r="78" spans="1:14" x14ac:dyDescent="0.3">
      <c r="A78" s="45"/>
      <c r="B78" s="45"/>
      <c r="C78" s="46"/>
      <c r="D78" s="46"/>
      <c r="F78" s="46"/>
      <c r="M78" s="45"/>
      <c r="N78" s="38"/>
    </row>
    <row r="79" spans="1:14" x14ac:dyDescent="0.3">
      <c r="A79" s="45"/>
      <c r="B79" s="45"/>
      <c r="C79" s="46"/>
      <c r="D79" s="46"/>
      <c r="F79" s="46"/>
      <c r="M79" s="45"/>
      <c r="N79" s="38"/>
    </row>
    <row r="80" spans="1:14" x14ac:dyDescent="0.3">
      <c r="A80" s="45"/>
      <c r="B80" s="45"/>
      <c r="C80" s="46"/>
      <c r="D80" s="46"/>
      <c r="F80" s="46"/>
      <c r="M80" s="45"/>
      <c r="N80" s="38"/>
    </row>
    <row r="81" spans="1:14" x14ac:dyDescent="0.3">
      <c r="A81" s="45"/>
      <c r="B81" s="45"/>
      <c r="C81" s="46"/>
      <c r="D81" s="46"/>
      <c r="F81" s="46"/>
      <c r="M81" s="45"/>
      <c r="N81" s="38"/>
    </row>
    <row r="82" spans="1:14" x14ac:dyDescent="0.3">
      <c r="A82" s="45"/>
      <c r="B82" s="45"/>
      <c r="C82" s="46"/>
      <c r="D82" s="46"/>
      <c r="F82" s="46"/>
      <c r="M82" s="45"/>
      <c r="N82" s="38"/>
    </row>
    <row r="83" spans="1:14" x14ac:dyDescent="0.3">
      <c r="A83" s="45"/>
      <c r="B83" s="45"/>
      <c r="C83" s="46"/>
      <c r="D83" s="46"/>
      <c r="F83" s="46"/>
      <c r="M83" s="45"/>
      <c r="N83" s="38"/>
    </row>
    <row r="84" spans="1:14" x14ac:dyDescent="0.3">
      <c r="A84" s="45"/>
      <c r="B84" s="45"/>
      <c r="C84" s="46"/>
      <c r="D84" s="46"/>
      <c r="F84" s="46"/>
      <c r="M84" s="45"/>
      <c r="N84" s="38"/>
    </row>
    <row r="85" spans="1:14" x14ac:dyDescent="0.3">
      <c r="A85" s="45"/>
      <c r="B85" s="45"/>
      <c r="C85" s="46"/>
      <c r="D85" s="46"/>
      <c r="F85" s="46"/>
      <c r="M85" s="45"/>
      <c r="N85" s="38"/>
    </row>
    <row r="86" spans="1:14" x14ac:dyDescent="0.3">
      <c r="A86" s="45"/>
      <c r="B86" s="45"/>
      <c r="C86" s="46"/>
      <c r="D86" s="46"/>
      <c r="F86" s="46"/>
      <c r="M86" s="45"/>
      <c r="N86" s="38"/>
    </row>
    <row r="87" spans="1:14" x14ac:dyDescent="0.3">
      <c r="A87" s="45"/>
      <c r="B87" s="45"/>
      <c r="C87" s="46"/>
      <c r="D87" s="46"/>
      <c r="F87" s="46"/>
      <c r="M87" s="45"/>
      <c r="N87" s="38"/>
    </row>
    <row r="88" spans="1:14" x14ac:dyDescent="0.3">
      <c r="A88" s="45"/>
      <c r="B88" s="45"/>
      <c r="C88" s="46"/>
      <c r="D88" s="46"/>
      <c r="F88" s="46"/>
      <c r="M88" s="45"/>
      <c r="N88" s="38"/>
    </row>
    <row r="89" spans="1:14" x14ac:dyDescent="0.3">
      <c r="A89" s="45"/>
      <c r="B89" s="45"/>
      <c r="C89" s="46"/>
      <c r="D89" s="46"/>
      <c r="F89" s="46"/>
      <c r="M89" s="45"/>
      <c r="N89" s="38"/>
    </row>
    <row r="90" spans="1:14" x14ac:dyDescent="0.3">
      <c r="A90" s="45"/>
      <c r="B90" s="45"/>
      <c r="C90" s="46"/>
      <c r="D90" s="46"/>
      <c r="F90" s="46"/>
      <c r="M90" s="45"/>
      <c r="N90" s="38"/>
    </row>
    <row r="91" spans="1:14" x14ac:dyDescent="0.3">
      <c r="A91" s="45"/>
      <c r="B91" s="45"/>
      <c r="C91" s="46"/>
      <c r="D91" s="46"/>
      <c r="F91" s="46"/>
      <c r="M91" s="45"/>
      <c r="N91" s="38"/>
    </row>
    <row r="92" spans="1:14" x14ac:dyDescent="0.3">
      <c r="A92" s="45"/>
      <c r="B92" s="45"/>
      <c r="C92" s="46"/>
      <c r="D92" s="46"/>
      <c r="F92" s="46"/>
      <c r="M92" s="45"/>
      <c r="N92" s="38"/>
    </row>
    <row r="93" spans="1:14" x14ac:dyDescent="0.3">
      <c r="A93" s="45"/>
      <c r="B93" s="45"/>
      <c r="C93" s="46"/>
      <c r="D93" s="46"/>
      <c r="F93" s="46"/>
      <c r="M93" s="45"/>
      <c r="N93" s="38"/>
    </row>
    <row r="94" spans="1:14" x14ac:dyDescent="0.3">
      <c r="A94" s="45"/>
      <c r="B94" s="45"/>
      <c r="C94" s="46"/>
      <c r="D94" s="46"/>
      <c r="F94" s="46"/>
      <c r="M94" s="45"/>
      <c r="N94" s="38"/>
    </row>
    <row r="95" spans="1:14" x14ac:dyDescent="0.3">
      <c r="A95" s="45"/>
      <c r="B95" s="45"/>
      <c r="C95" s="46"/>
      <c r="D95" s="46"/>
      <c r="F95" s="46"/>
      <c r="M95" s="45"/>
      <c r="N95" s="38"/>
    </row>
    <row r="96" spans="1:14" x14ac:dyDescent="0.3">
      <c r="A96" s="45"/>
      <c r="B96" s="45"/>
      <c r="C96" s="46"/>
      <c r="D96" s="46"/>
      <c r="F96" s="46"/>
      <c r="M96" s="45"/>
      <c r="N96" s="38"/>
    </row>
    <row r="97" spans="1:14" x14ac:dyDescent="0.3">
      <c r="A97" s="45"/>
      <c r="B97" s="45"/>
      <c r="C97" s="46"/>
      <c r="D97" s="46"/>
      <c r="F97" s="46"/>
      <c r="M97" s="45"/>
      <c r="N97" s="38"/>
    </row>
    <row r="98" spans="1:14" x14ac:dyDescent="0.3">
      <c r="A98" s="45"/>
      <c r="B98" s="45"/>
      <c r="C98" s="46"/>
      <c r="D98" s="46"/>
      <c r="F98" s="46"/>
      <c r="M98" s="45"/>
      <c r="N98" s="38"/>
    </row>
    <row r="99" spans="1:14" x14ac:dyDescent="0.3">
      <c r="A99" s="45"/>
      <c r="B99" s="45"/>
      <c r="C99" s="46"/>
      <c r="D99" s="46"/>
      <c r="F99" s="46"/>
      <c r="M99" s="45"/>
      <c r="N99" s="38"/>
    </row>
    <row r="100" spans="1:14" x14ac:dyDescent="0.3">
      <c r="A100" s="45"/>
      <c r="B100" s="45"/>
      <c r="C100" s="46"/>
      <c r="D100" s="46"/>
      <c r="F100" s="46"/>
      <c r="M100" s="45"/>
      <c r="N100" s="38"/>
    </row>
    <row r="101" spans="1:14" x14ac:dyDescent="0.3">
      <c r="A101" s="45"/>
      <c r="B101" s="45"/>
      <c r="C101" s="46"/>
      <c r="D101" s="46"/>
      <c r="F101" s="46"/>
      <c r="M101" s="45"/>
      <c r="N101" s="38"/>
    </row>
    <row r="102" spans="1:14" x14ac:dyDescent="0.3">
      <c r="A102" s="45"/>
      <c r="B102" s="45"/>
      <c r="C102" s="46"/>
      <c r="D102" s="46"/>
      <c r="F102" s="46"/>
      <c r="M102" s="45"/>
      <c r="N102" s="38"/>
    </row>
    <row r="103" spans="1:14" x14ac:dyDescent="0.3">
      <c r="A103" s="45"/>
      <c r="B103" s="45"/>
      <c r="C103" s="46"/>
      <c r="D103" s="46"/>
      <c r="F103" s="46"/>
      <c r="M103" s="45"/>
      <c r="N103" s="38"/>
    </row>
    <row r="104" spans="1:14" x14ac:dyDescent="0.3">
      <c r="A104" s="45"/>
      <c r="B104" s="45"/>
      <c r="C104" s="46"/>
      <c r="D104" s="46"/>
      <c r="F104" s="46"/>
      <c r="M104" s="45"/>
      <c r="N104" s="38"/>
    </row>
    <row r="105" spans="1:14" x14ac:dyDescent="0.3">
      <c r="A105" s="45"/>
      <c r="B105" s="45"/>
      <c r="C105" s="46"/>
      <c r="D105" s="46"/>
      <c r="F105" s="46"/>
      <c r="M105" s="45"/>
      <c r="N105" s="38"/>
    </row>
    <row r="106" spans="1:14" x14ac:dyDescent="0.3">
      <c r="A106" s="45"/>
      <c r="B106" s="45"/>
      <c r="C106" s="46"/>
      <c r="D106" s="46"/>
      <c r="F106" s="46"/>
      <c r="M106" s="45"/>
      <c r="N106" s="38"/>
    </row>
    <row r="107" spans="1:14" x14ac:dyDescent="0.3">
      <c r="A107" s="45"/>
      <c r="B107" s="45"/>
      <c r="C107" s="46"/>
      <c r="D107" s="46"/>
      <c r="F107" s="46"/>
      <c r="M107" s="45"/>
      <c r="N107" s="38"/>
    </row>
    <row r="108" spans="1:14" x14ac:dyDescent="0.3">
      <c r="A108" s="45"/>
      <c r="B108" s="45"/>
      <c r="C108" s="46"/>
      <c r="D108" s="46"/>
      <c r="F108" s="46"/>
      <c r="M108" s="45"/>
      <c r="N108" s="38"/>
    </row>
    <row r="109" spans="1:14" x14ac:dyDescent="0.3">
      <c r="A109" s="45"/>
      <c r="B109" s="45"/>
      <c r="C109" s="46"/>
      <c r="D109" s="46"/>
      <c r="F109" s="46"/>
      <c r="M109" s="45"/>
      <c r="N109" s="38"/>
    </row>
    <row r="110" spans="1:14" x14ac:dyDescent="0.3">
      <c r="A110" s="45"/>
      <c r="B110" s="45"/>
      <c r="C110" s="46"/>
      <c r="D110" s="46"/>
      <c r="F110" s="46"/>
      <c r="M110" s="45"/>
      <c r="N110" s="38"/>
    </row>
    <row r="111" spans="1:14" x14ac:dyDescent="0.3">
      <c r="A111" s="45"/>
      <c r="B111" s="45"/>
      <c r="C111" s="46"/>
      <c r="D111" s="46"/>
      <c r="F111" s="46"/>
      <c r="M111" s="45"/>
      <c r="N111" s="38"/>
    </row>
    <row r="112" spans="1:14" x14ac:dyDescent="0.3">
      <c r="A112" s="45"/>
      <c r="B112" s="45"/>
      <c r="C112" s="46"/>
      <c r="D112" s="46"/>
      <c r="F112" s="46"/>
      <c r="M112" s="45"/>
      <c r="N112" s="38"/>
    </row>
    <row r="113" spans="1:14" x14ac:dyDescent="0.3">
      <c r="A113" s="45"/>
      <c r="B113" s="45"/>
      <c r="C113" s="46"/>
      <c r="D113" s="46"/>
      <c r="F113" s="46"/>
      <c r="M113" s="45"/>
      <c r="N113" s="38"/>
    </row>
    <row r="114" spans="1:14" x14ac:dyDescent="0.3">
      <c r="A114" s="45"/>
      <c r="B114" s="45"/>
      <c r="C114" s="46"/>
      <c r="D114" s="46"/>
      <c r="F114" s="46"/>
      <c r="M114" s="45"/>
      <c r="N114" s="38"/>
    </row>
    <row r="115" spans="1:14" x14ac:dyDescent="0.3">
      <c r="A115" s="45"/>
      <c r="B115" s="45"/>
      <c r="C115" s="46"/>
      <c r="D115" s="46"/>
      <c r="F115" s="46"/>
      <c r="M115" s="45"/>
      <c r="N115" s="38"/>
    </row>
    <row r="116" spans="1:14" x14ac:dyDescent="0.3">
      <c r="A116" s="45"/>
      <c r="B116" s="45"/>
      <c r="C116" s="46"/>
      <c r="D116" s="46"/>
      <c r="F116" s="46"/>
      <c r="M116" s="45"/>
      <c r="N116" s="38"/>
    </row>
    <row r="117" spans="1:14" x14ac:dyDescent="0.3">
      <c r="A117" s="45"/>
      <c r="B117" s="45"/>
      <c r="C117" s="46"/>
      <c r="D117" s="46"/>
      <c r="F117" s="46"/>
      <c r="M117" s="45"/>
      <c r="N117" s="38"/>
    </row>
    <row r="118" spans="1:14" x14ac:dyDescent="0.3">
      <c r="A118" s="45"/>
      <c r="B118" s="45"/>
      <c r="C118" s="46"/>
      <c r="D118" s="46"/>
      <c r="F118" s="46"/>
      <c r="M118" s="45"/>
      <c r="N118" s="38"/>
    </row>
    <row r="119" spans="1:14" x14ac:dyDescent="0.3">
      <c r="A119" s="45"/>
      <c r="B119" s="45"/>
      <c r="C119" s="46"/>
      <c r="D119" s="46"/>
      <c r="F119" s="46"/>
      <c r="M119" s="45"/>
      <c r="N119" s="38"/>
    </row>
    <row r="120" spans="1:14" x14ac:dyDescent="0.3">
      <c r="A120" s="45"/>
      <c r="B120" s="45"/>
      <c r="C120" s="46"/>
      <c r="D120" s="46"/>
      <c r="F120" s="46"/>
      <c r="M120" s="45"/>
      <c r="N120" s="38"/>
    </row>
    <row r="121" spans="1:14" x14ac:dyDescent="0.3">
      <c r="A121" s="45"/>
      <c r="B121" s="45"/>
      <c r="C121" s="46"/>
      <c r="D121" s="46"/>
      <c r="F121" s="46"/>
      <c r="M121" s="45"/>
      <c r="N121" s="38"/>
    </row>
    <row r="122" spans="1:14" x14ac:dyDescent="0.3">
      <c r="A122" s="45"/>
      <c r="B122" s="45"/>
      <c r="C122" s="46"/>
      <c r="D122" s="46"/>
      <c r="F122" s="46"/>
      <c r="M122" s="45"/>
      <c r="N122" s="38"/>
    </row>
    <row r="123" spans="1:14" x14ac:dyDescent="0.3">
      <c r="A123" s="45"/>
      <c r="B123" s="45"/>
      <c r="C123" s="46"/>
      <c r="D123" s="46"/>
      <c r="F123" s="46"/>
      <c r="M123" s="45"/>
      <c r="N123" s="38"/>
    </row>
    <row r="124" spans="1:14" x14ac:dyDescent="0.3">
      <c r="A124" s="45"/>
      <c r="B124" s="45"/>
      <c r="C124" s="46"/>
      <c r="D124" s="46"/>
      <c r="F124" s="46"/>
      <c r="M124" s="45"/>
      <c r="N124" s="38"/>
    </row>
    <row r="125" spans="1:14" x14ac:dyDescent="0.3">
      <c r="A125" s="45"/>
      <c r="B125" s="45"/>
      <c r="C125" s="46"/>
      <c r="D125" s="46"/>
      <c r="F125" s="46"/>
      <c r="M125" s="45"/>
      <c r="N125" s="38"/>
    </row>
    <row r="126" spans="1:14" x14ac:dyDescent="0.3">
      <c r="A126" s="45"/>
      <c r="B126" s="45"/>
      <c r="C126" s="46"/>
      <c r="D126" s="46"/>
      <c r="F126" s="46"/>
      <c r="M126" s="45"/>
      <c r="N126" s="38"/>
    </row>
    <row r="127" spans="1:14" x14ac:dyDescent="0.3">
      <c r="A127" s="45"/>
      <c r="B127" s="45"/>
      <c r="C127" s="46"/>
      <c r="D127" s="46"/>
      <c r="F127" s="46"/>
      <c r="M127" s="45"/>
      <c r="N127" s="38"/>
    </row>
    <row r="128" spans="1:14" x14ac:dyDescent="0.3">
      <c r="A128" s="45"/>
      <c r="B128" s="45"/>
      <c r="C128" s="46"/>
      <c r="D128" s="46"/>
      <c r="F128" s="46"/>
      <c r="M128" s="45"/>
      <c r="N128" s="38"/>
    </row>
    <row r="129" spans="1:14" x14ac:dyDescent="0.3">
      <c r="A129" s="45"/>
      <c r="B129" s="45"/>
      <c r="C129" s="46"/>
      <c r="D129" s="46"/>
      <c r="F129" s="46"/>
      <c r="M129" s="45"/>
      <c r="N129" s="38"/>
    </row>
    <row r="130" spans="1:14" x14ac:dyDescent="0.3">
      <c r="A130" s="45"/>
      <c r="B130" s="45"/>
      <c r="C130" s="46"/>
      <c r="D130" s="46"/>
      <c r="F130" s="46"/>
      <c r="M130" s="45"/>
      <c r="N130" s="38"/>
    </row>
    <row r="131" spans="1:14" x14ac:dyDescent="0.3">
      <c r="A131" s="45"/>
      <c r="B131" s="45"/>
      <c r="C131" s="46"/>
      <c r="D131" s="46"/>
      <c r="F131" s="46"/>
      <c r="M131" s="45"/>
      <c r="N131" s="38"/>
    </row>
    <row r="132" spans="1:14" x14ac:dyDescent="0.3">
      <c r="A132" s="45"/>
      <c r="B132" s="45"/>
      <c r="C132" s="46"/>
      <c r="D132" s="46"/>
      <c r="F132" s="46"/>
      <c r="M132" s="45"/>
      <c r="N132" s="38"/>
    </row>
    <row r="133" spans="1:14" x14ac:dyDescent="0.3">
      <c r="A133" s="45"/>
      <c r="B133" s="45"/>
      <c r="C133" s="46"/>
      <c r="D133" s="46"/>
      <c r="F133" s="46"/>
      <c r="M133" s="45"/>
      <c r="N133" s="38"/>
    </row>
    <row r="134" spans="1:14" x14ac:dyDescent="0.3">
      <c r="A134" s="45"/>
      <c r="B134" s="45"/>
      <c r="C134" s="46"/>
      <c r="D134" s="46"/>
      <c r="F134" s="46"/>
      <c r="M134" s="45"/>
      <c r="N134" s="38"/>
    </row>
    <row r="135" spans="1:14" x14ac:dyDescent="0.3">
      <c r="A135" s="45"/>
      <c r="B135" s="45"/>
      <c r="C135" s="46"/>
      <c r="D135" s="46"/>
      <c r="F135" s="46"/>
      <c r="M135" s="45"/>
      <c r="N135" s="38"/>
    </row>
    <row r="136" spans="1:14" x14ac:dyDescent="0.3">
      <c r="A136" s="45"/>
      <c r="B136" s="45"/>
      <c r="C136" s="46"/>
      <c r="D136" s="46"/>
      <c r="F136" s="46"/>
      <c r="M136" s="45"/>
      <c r="N136" s="38"/>
    </row>
    <row r="137" spans="1:14" x14ac:dyDescent="0.3">
      <c r="A137" s="45"/>
      <c r="B137" s="45"/>
      <c r="C137" s="46"/>
      <c r="D137" s="46"/>
      <c r="F137" s="46"/>
      <c r="M137" s="45"/>
      <c r="N137" s="38"/>
    </row>
    <row r="138" spans="1:14" x14ac:dyDescent="0.3">
      <c r="A138" s="45"/>
      <c r="B138" s="45"/>
      <c r="C138" s="46"/>
      <c r="D138" s="46"/>
      <c r="F138" s="46"/>
      <c r="M138" s="45"/>
      <c r="N138" s="38"/>
    </row>
    <row r="139" spans="1:14" x14ac:dyDescent="0.3">
      <c r="A139" s="45"/>
      <c r="B139" s="45"/>
      <c r="C139" s="46"/>
      <c r="D139" s="46"/>
      <c r="F139" s="46"/>
      <c r="M139" s="45"/>
      <c r="N139" s="38"/>
    </row>
    <row r="140" spans="1:14" x14ac:dyDescent="0.3">
      <c r="A140" s="45"/>
      <c r="B140" s="45"/>
      <c r="C140" s="46"/>
      <c r="D140" s="46"/>
      <c r="F140" s="46"/>
      <c r="M140" s="45"/>
      <c r="N140" s="38"/>
    </row>
    <row r="141" spans="1:14" x14ac:dyDescent="0.3">
      <c r="A141" s="45"/>
      <c r="B141" s="45"/>
      <c r="C141" s="46"/>
      <c r="D141" s="46"/>
      <c r="F141" s="46"/>
      <c r="M141" s="45"/>
      <c r="N141" s="38"/>
    </row>
    <row r="142" spans="1:14" x14ac:dyDescent="0.3">
      <c r="A142" s="45"/>
      <c r="B142" s="45"/>
      <c r="C142" s="46"/>
      <c r="D142" s="46"/>
      <c r="F142" s="46"/>
      <c r="M142" s="45"/>
      <c r="N142" s="38"/>
    </row>
    <row r="143" spans="1:14" x14ac:dyDescent="0.3">
      <c r="A143" s="45"/>
      <c r="B143" s="45"/>
      <c r="C143" s="46"/>
      <c r="D143" s="46"/>
      <c r="F143" s="46"/>
      <c r="M143" s="45"/>
      <c r="N143" s="38"/>
    </row>
    <row r="144" spans="1:14" x14ac:dyDescent="0.3">
      <c r="A144" s="45"/>
      <c r="B144" s="45"/>
      <c r="C144" s="46"/>
      <c r="D144" s="46"/>
      <c r="F144" s="46"/>
      <c r="M144" s="45"/>
      <c r="N144" s="38"/>
    </row>
    <row r="145" spans="1:14" x14ac:dyDescent="0.3">
      <c r="A145" s="45"/>
      <c r="B145" s="45"/>
      <c r="C145" s="46"/>
      <c r="D145" s="46"/>
      <c r="F145" s="46"/>
      <c r="M145" s="45"/>
      <c r="N145" s="38"/>
    </row>
    <row r="146" spans="1:14" x14ac:dyDescent="0.3">
      <c r="A146" s="45"/>
      <c r="B146" s="45"/>
      <c r="C146" s="46"/>
      <c r="D146" s="46"/>
      <c r="F146" s="46"/>
      <c r="M146" s="45"/>
      <c r="N146" s="38"/>
    </row>
    <row r="147" spans="1:14" x14ac:dyDescent="0.3">
      <c r="A147" s="45"/>
      <c r="B147" s="45"/>
      <c r="C147" s="46"/>
      <c r="D147" s="46"/>
      <c r="F147" s="46"/>
      <c r="M147" s="45"/>
      <c r="N147" s="38"/>
    </row>
    <row r="148" spans="1:14" x14ac:dyDescent="0.3">
      <c r="A148" s="45"/>
      <c r="B148" s="45"/>
      <c r="C148" s="46"/>
      <c r="D148" s="46"/>
      <c r="F148" s="46"/>
      <c r="M148" s="45"/>
      <c r="N148" s="38"/>
    </row>
    <row r="149" spans="1:14" x14ac:dyDescent="0.3">
      <c r="A149" s="45"/>
      <c r="B149" s="45"/>
      <c r="C149" s="46"/>
      <c r="D149" s="46"/>
      <c r="F149" s="46"/>
      <c r="M149" s="45"/>
      <c r="N149" s="38"/>
    </row>
    <row r="150" spans="1:14" x14ac:dyDescent="0.3">
      <c r="A150" s="45"/>
      <c r="B150" s="45"/>
      <c r="C150" s="46"/>
      <c r="D150" s="46"/>
      <c r="F150" s="46"/>
      <c r="M150" s="45"/>
      <c r="N150" s="38"/>
    </row>
    <row r="151" spans="1:14" x14ac:dyDescent="0.3">
      <c r="A151" s="45"/>
      <c r="B151" s="45"/>
      <c r="C151" s="46"/>
      <c r="D151" s="46"/>
      <c r="F151" s="46"/>
      <c r="M151" s="45"/>
      <c r="N151" s="38"/>
    </row>
    <row r="152" spans="1:14" x14ac:dyDescent="0.3">
      <c r="A152" s="45"/>
      <c r="B152" s="45"/>
      <c r="C152" s="46"/>
      <c r="D152" s="46"/>
      <c r="F152" s="46"/>
      <c r="M152" s="45"/>
      <c r="N152" s="38"/>
    </row>
    <row r="153" spans="1:14" x14ac:dyDescent="0.3">
      <c r="A153" s="45"/>
      <c r="B153" s="45"/>
      <c r="C153" s="46"/>
      <c r="D153" s="46"/>
      <c r="F153" s="46"/>
      <c r="M153" s="45"/>
      <c r="N153" s="38"/>
    </row>
    <row r="154" spans="1:14" x14ac:dyDescent="0.3">
      <c r="A154" s="45"/>
      <c r="B154" s="45"/>
      <c r="C154" s="46"/>
      <c r="D154" s="46"/>
      <c r="F154" s="46"/>
      <c r="M154" s="45"/>
      <c r="N154" s="38"/>
    </row>
    <row r="155" spans="1:14" x14ac:dyDescent="0.3">
      <c r="A155" s="45"/>
      <c r="B155" s="45"/>
      <c r="C155" s="46"/>
      <c r="D155" s="46"/>
      <c r="F155" s="46"/>
      <c r="M155" s="45"/>
      <c r="N155" s="38"/>
    </row>
    <row r="156" spans="1:14" x14ac:dyDescent="0.3">
      <c r="A156" s="45"/>
      <c r="B156" s="45"/>
      <c r="C156" s="46"/>
      <c r="D156" s="46"/>
      <c r="F156" s="46"/>
      <c r="M156" s="45"/>
      <c r="N156" s="38"/>
    </row>
    <row r="157" spans="1:14" x14ac:dyDescent="0.3">
      <c r="A157" s="45"/>
      <c r="B157" s="45"/>
      <c r="C157" s="46"/>
      <c r="D157" s="46"/>
      <c r="F157" s="46"/>
      <c r="M157" s="45"/>
      <c r="N157" s="38"/>
    </row>
    <row r="158" spans="1:14" x14ac:dyDescent="0.3">
      <c r="A158" s="45"/>
      <c r="B158" s="45"/>
      <c r="C158" s="46"/>
      <c r="D158" s="46"/>
      <c r="F158" s="46"/>
      <c r="M158" s="45"/>
      <c r="N158" s="38"/>
    </row>
    <row r="159" spans="1:14" x14ac:dyDescent="0.3">
      <c r="A159" s="45"/>
      <c r="B159" s="45"/>
      <c r="C159" s="46"/>
      <c r="D159" s="46"/>
      <c r="F159" s="46"/>
      <c r="M159" s="45"/>
      <c r="N159" s="38"/>
    </row>
    <row r="160" spans="1:14" x14ac:dyDescent="0.3">
      <c r="A160" s="45"/>
      <c r="B160" s="45"/>
      <c r="C160" s="46"/>
      <c r="D160" s="46"/>
      <c r="F160" s="46"/>
      <c r="M160" s="45"/>
      <c r="N160" s="38"/>
    </row>
    <row r="161" spans="1:14" x14ac:dyDescent="0.3">
      <c r="A161" s="45"/>
      <c r="B161" s="45"/>
      <c r="C161" s="46"/>
      <c r="D161" s="46"/>
      <c r="F161" s="46"/>
      <c r="M161" s="45"/>
      <c r="N161" s="38"/>
    </row>
    <row r="162" spans="1:14" x14ac:dyDescent="0.3">
      <c r="A162" s="45"/>
      <c r="B162" s="45"/>
      <c r="C162" s="46"/>
      <c r="D162" s="46"/>
      <c r="F162" s="46"/>
      <c r="M162" s="45"/>
      <c r="N162" s="38"/>
    </row>
    <row r="163" spans="1:14" x14ac:dyDescent="0.3">
      <c r="A163" s="45"/>
      <c r="B163" s="45"/>
      <c r="C163" s="46"/>
      <c r="D163" s="46"/>
      <c r="F163" s="46"/>
      <c r="M163" s="45"/>
      <c r="N163" s="38"/>
    </row>
    <row r="164" spans="1:14" x14ac:dyDescent="0.3">
      <c r="A164" s="45"/>
      <c r="B164" s="45"/>
      <c r="C164" s="46"/>
      <c r="D164" s="46"/>
      <c r="F164" s="46"/>
      <c r="M164" s="45"/>
      <c r="N164" s="38"/>
    </row>
    <row r="165" spans="1:14" x14ac:dyDescent="0.3">
      <c r="A165" s="45"/>
      <c r="B165" s="45"/>
      <c r="C165" s="46"/>
      <c r="D165" s="46"/>
      <c r="F165" s="46"/>
      <c r="M165" s="45"/>
      <c r="N165" s="38"/>
    </row>
    <row r="166" spans="1:14" x14ac:dyDescent="0.3">
      <c r="A166" s="45"/>
      <c r="B166" s="45"/>
      <c r="C166" s="46"/>
      <c r="D166" s="46"/>
      <c r="F166" s="46"/>
      <c r="M166" s="45"/>
      <c r="N166" s="38"/>
    </row>
    <row r="167" spans="1:14" x14ac:dyDescent="0.3">
      <c r="A167" s="45"/>
      <c r="B167" s="45"/>
      <c r="C167" s="46"/>
      <c r="D167" s="46"/>
      <c r="F167" s="46"/>
      <c r="M167" s="45"/>
      <c r="N167" s="38"/>
    </row>
    <row r="168" spans="1:14" x14ac:dyDescent="0.3">
      <c r="A168" s="45"/>
      <c r="B168" s="45"/>
      <c r="C168" s="46"/>
      <c r="D168" s="46"/>
      <c r="F168" s="46"/>
      <c r="M168" s="45"/>
      <c r="N168" s="38"/>
    </row>
    <row r="169" spans="1:14" x14ac:dyDescent="0.3">
      <c r="A169" s="45"/>
      <c r="B169" s="45"/>
      <c r="C169" s="46"/>
      <c r="D169" s="46"/>
      <c r="F169" s="46"/>
      <c r="M169" s="45"/>
      <c r="N169" s="38"/>
    </row>
    <row r="170" spans="1:14" x14ac:dyDescent="0.3">
      <c r="A170" s="45"/>
      <c r="B170" s="45"/>
      <c r="C170" s="46"/>
      <c r="D170" s="46"/>
      <c r="F170" s="46"/>
      <c r="M170" s="45"/>
      <c r="N170" s="38"/>
    </row>
    <row r="171" spans="1:14" x14ac:dyDescent="0.3">
      <c r="A171" s="45"/>
      <c r="B171" s="45"/>
      <c r="C171" s="46"/>
      <c r="D171" s="46"/>
      <c r="F171" s="46"/>
      <c r="M171" s="45"/>
      <c r="N171" s="38"/>
    </row>
    <row r="172" spans="1:14" x14ac:dyDescent="0.3">
      <c r="A172" s="45"/>
      <c r="B172" s="45"/>
      <c r="C172" s="46"/>
      <c r="D172" s="46"/>
      <c r="F172" s="46"/>
      <c r="M172" s="45"/>
      <c r="N172" s="38"/>
    </row>
    <row r="173" spans="1:14" x14ac:dyDescent="0.3">
      <c r="A173" s="45"/>
      <c r="B173" s="45"/>
      <c r="C173" s="46"/>
      <c r="D173" s="46"/>
      <c r="F173" s="46"/>
      <c r="M173" s="45"/>
      <c r="N173" s="38"/>
    </row>
    <row r="174" spans="1:14" x14ac:dyDescent="0.3">
      <c r="A174" s="45"/>
      <c r="B174" s="45"/>
      <c r="C174" s="46"/>
      <c r="D174" s="46"/>
      <c r="F174" s="46"/>
      <c r="M174" s="45"/>
      <c r="N174" s="38"/>
    </row>
    <row r="175" spans="1:14" x14ac:dyDescent="0.3">
      <c r="A175" s="45"/>
      <c r="B175" s="45"/>
      <c r="C175" s="46"/>
      <c r="D175" s="46"/>
      <c r="F175" s="46"/>
      <c r="M175" s="45"/>
      <c r="N175" s="38"/>
    </row>
    <row r="176" spans="1:14" x14ac:dyDescent="0.3">
      <c r="A176" s="45"/>
      <c r="B176" s="45"/>
      <c r="C176" s="46"/>
      <c r="D176" s="46"/>
      <c r="F176" s="46"/>
      <c r="M176" s="45"/>
      <c r="N176" s="38"/>
    </row>
    <row r="177" spans="1:14" x14ac:dyDescent="0.3">
      <c r="A177" s="45"/>
      <c r="B177" s="45"/>
      <c r="C177" s="46"/>
      <c r="D177" s="46"/>
      <c r="F177" s="46"/>
      <c r="N177" s="38"/>
    </row>
    <row r="178" spans="1:14" x14ac:dyDescent="0.3">
      <c r="A178" s="45"/>
      <c r="B178" s="45"/>
      <c r="C178" s="46"/>
      <c r="D178" s="46"/>
      <c r="F178" s="46"/>
      <c r="N178" s="38"/>
    </row>
    <row r="179" spans="1:14" x14ac:dyDescent="0.3">
      <c r="A179" s="45"/>
      <c r="B179" s="45"/>
      <c r="C179" s="46"/>
      <c r="D179" s="46"/>
      <c r="F179" s="46"/>
      <c r="N179" s="38"/>
    </row>
    <row r="180" spans="1:14" x14ac:dyDescent="0.3">
      <c r="A180" s="45"/>
      <c r="B180" s="45"/>
      <c r="C180" s="46"/>
      <c r="D180" s="46"/>
      <c r="F180" s="46"/>
      <c r="N180" s="38"/>
    </row>
    <row r="181" spans="1:14" x14ac:dyDescent="0.3">
      <c r="A181" s="45"/>
      <c r="B181" s="45"/>
      <c r="C181" s="46"/>
      <c r="D181" s="46"/>
      <c r="F181" s="46"/>
      <c r="N181" s="38"/>
    </row>
    <row r="182" spans="1:14" x14ac:dyDescent="0.3">
      <c r="A182" s="45"/>
      <c r="B182" s="45"/>
      <c r="C182" s="46"/>
      <c r="D182" s="46"/>
      <c r="F182" s="46"/>
      <c r="N182" s="38"/>
    </row>
    <row r="183" spans="1:14" x14ac:dyDescent="0.3">
      <c r="A183" s="45"/>
      <c r="B183" s="45"/>
      <c r="C183" s="46"/>
      <c r="D183" s="46"/>
      <c r="F183" s="46"/>
      <c r="N183" s="38"/>
    </row>
    <row r="184" spans="1:14" x14ac:dyDescent="0.3">
      <c r="A184" s="45"/>
      <c r="B184" s="45"/>
      <c r="C184" s="46"/>
      <c r="D184" s="46"/>
      <c r="F184" s="46"/>
      <c r="N184" s="38"/>
    </row>
    <row r="185" spans="1:14" x14ac:dyDescent="0.3">
      <c r="A185" s="45"/>
      <c r="B185" s="45"/>
      <c r="C185" s="46"/>
      <c r="D185" s="46"/>
      <c r="F185" s="46"/>
      <c r="N185" s="38"/>
    </row>
    <row r="186" spans="1:14" x14ac:dyDescent="0.3">
      <c r="A186" s="45"/>
      <c r="B186" s="45"/>
      <c r="C186" s="46"/>
      <c r="D186" s="46"/>
      <c r="F186" s="46"/>
      <c r="N186" s="38"/>
    </row>
    <row r="187" spans="1:14" x14ac:dyDescent="0.3">
      <c r="A187" s="45"/>
      <c r="B187" s="45"/>
      <c r="C187" s="46"/>
      <c r="D187" s="46"/>
      <c r="F187" s="46"/>
      <c r="N187" s="38"/>
    </row>
    <row r="188" spans="1:14" x14ac:dyDescent="0.3">
      <c r="A188" s="45"/>
      <c r="B188" s="45"/>
      <c r="C188" s="46"/>
      <c r="D188" s="46"/>
      <c r="F188" s="46"/>
      <c r="N188" s="38"/>
    </row>
    <row r="189" spans="1:14" x14ac:dyDescent="0.3">
      <c r="A189" s="45"/>
      <c r="B189" s="45"/>
      <c r="C189" s="46"/>
      <c r="D189" s="46"/>
      <c r="F189" s="46"/>
      <c r="N189" s="38"/>
    </row>
    <row r="190" spans="1:14" x14ac:dyDescent="0.3">
      <c r="A190" s="45"/>
      <c r="B190" s="45"/>
      <c r="C190" s="46"/>
      <c r="D190" s="46"/>
      <c r="F190" s="46"/>
      <c r="N190" s="38"/>
    </row>
    <row r="191" spans="1:14" x14ac:dyDescent="0.3">
      <c r="A191" s="45"/>
      <c r="B191" s="45"/>
      <c r="C191" s="46"/>
      <c r="D191" s="46"/>
      <c r="F191" s="46"/>
      <c r="N191" s="38"/>
    </row>
    <row r="192" spans="1:14" x14ac:dyDescent="0.3">
      <c r="A192" s="45"/>
      <c r="B192" s="45"/>
      <c r="C192" s="46"/>
      <c r="D192" s="46"/>
      <c r="F192" s="46"/>
      <c r="N192" s="38"/>
    </row>
    <row r="193" spans="1:14" x14ac:dyDescent="0.3">
      <c r="A193" s="45"/>
      <c r="B193" s="45"/>
      <c r="C193" s="46"/>
      <c r="D193" s="46"/>
      <c r="F193" s="46"/>
      <c r="N193" s="38"/>
    </row>
    <row r="194" spans="1:14" x14ac:dyDescent="0.3">
      <c r="A194" s="45"/>
      <c r="B194" s="45"/>
      <c r="C194" s="46"/>
      <c r="D194" s="46"/>
      <c r="F194" s="46"/>
      <c r="N194" s="38"/>
    </row>
    <row r="195" spans="1:14" x14ac:dyDescent="0.3">
      <c r="A195" s="45"/>
      <c r="B195" s="45"/>
      <c r="C195" s="46"/>
      <c r="D195" s="46"/>
      <c r="F195" s="46"/>
      <c r="N195" s="38"/>
    </row>
    <row r="196" spans="1:14" x14ac:dyDescent="0.3">
      <c r="A196" s="45"/>
      <c r="B196" s="45"/>
      <c r="C196" s="46"/>
      <c r="D196" s="46"/>
      <c r="F196" s="46"/>
      <c r="N196" s="38"/>
    </row>
    <row r="197" spans="1:14" x14ac:dyDescent="0.3">
      <c r="A197" s="45"/>
      <c r="B197" s="45"/>
      <c r="C197" s="46"/>
      <c r="D197" s="46"/>
      <c r="F197" s="46"/>
      <c r="N197" s="38"/>
    </row>
    <row r="198" spans="1:14" x14ac:dyDescent="0.3">
      <c r="A198" s="45"/>
      <c r="B198" s="45"/>
      <c r="C198" s="46"/>
      <c r="D198" s="46"/>
      <c r="F198" s="46"/>
      <c r="N198" s="38"/>
    </row>
    <row r="199" spans="1:14" x14ac:dyDescent="0.3">
      <c r="A199" s="45"/>
      <c r="B199" s="45"/>
      <c r="C199" s="46"/>
      <c r="D199" s="46"/>
      <c r="F199" s="46"/>
      <c r="N199" s="38"/>
    </row>
    <row r="200" spans="1:14" x14ac:dyDescent="0.3">
      <c r="A200" s="45"/>
      <c r="B200" s="45"/>
      <c r="C200" s="46"/>
      <c r="D200" s="46"/>
      <c r="F200" s="46"/>
      <c r="N200" s="38"/>
    </row>
    <row r="201" spans="1:14" x14ac:dyDescent="0.3">
      <c r="N201" s="38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10" sqref="L10"/>
    </sheetView>
  </sheetViews>
  <sheetFormatPr baseColWidth="10" defaultRowHeight="15" x14ac:dyDescent="0.25"/>
  <sheetData>
    <row r="1" spans="1:8" x14ac:dyDescent="0.25">
      <c r="A1" s="50" t="s">
        <v>58</v>
      </c>
      <c r="B1" s="51"/>
      <c r="C1" s="51"/>
      <c r="D1" s="51"/>
      <c r="E1" s="51"/>
      <c r="F1" s="51"/>
      <c r="G1" s="51"/>
      <c r="H1" s="51"/>
    </row>
    <row r="2" spans="1:8" x14ac:dyDescent="0.25">
      <c r="A2" s="52"/>
      <c r="B2" s="51"/>
      <c r="C2" s="51"/>
      <c r="D2" s="51"/>
      <c r="E2" s="51"/>
      <c r="F2" s="51"/>
      <c r="G2" s="51"/>
      <c r="H2" s="51"/>
    </row>
    <row r="3" spans="1:8" x14ac:dyDescent="0.25">
      <c r="A3" s="51"/>
      <c r="B3" s="51"/>
      <c r="C3" s="51"/>
      <c r="D3" s="51"/>
      <c r="E3" s="51"/>
      <c r="F3" s="51"/>
      <c r="G3" s="51"/>
      <c r="H3" s="51"/>
    </row>
    <row r="4" spans="1:8" x14ac:dyDescent="0.25">
      <c r="A4" s="51"/>
      <c r="B4" s="51"/>
      <c r="C4" s="51"/>
      <c r="D4" s="51"/>
      <c r="E4" s="51"/>
      <c r="F4" s="51"/>
      <c r="G4" s="51"/>
      <c r="H4" s="51"/>
    </row>
    <row r="5" spans="1:8" x14ac:dyDescent="0.25">
      <c r="A5" s="51"/>
      <c r="B5" s="51"/>
      <c r="C5" s="51"/>
      <c r="D5" s="51"/>
      <c r="E5" s="51"/>
      <c r="F5" s="51"/>
      <c r="G5" s="51"/>
      <c r="H5" s="51"/>
    </row>
    <row r="6" spans="1:8" x14ac:dyDescent="0.25">
      <c r="A6" s="51"/>
      <c r="B6" s="51"/>
      <c r="C6" s="51"/>
      <c r="D6" s="51"/>
      <c r="E6" s="51"/>
      <c r="F6" s="51"/>
      <c r="G6" s="51"/>
      <c r="H6" s="51"/>
    </row>
    <row r="7" spans="1:8" x14ac:dyDescent="0.25">
      <c r="A7" s="51"/>
      <c r="B7" s="51"/>
      <c r="C7" s="51"/>
      <c r="D7" s="51"/>
      <c r="E7" s="51"/>
      <c r="F7" s="51"/>
      <c r="G7" s="51"/>
      <c r="H7" s="51"/>
    </row>
    <row r="8" spans="1:8" x14ac:dyDescent="0.25">
      <c r="A8" s="51"/>
      <c r="B8" s="51"/>
      <c r="C8" s="51"/>
      <c r="D8" s="51"/>
      <c r="E8" s="51"/>
      <c r="F8" s="51"/>
      <c r="G8" s="51"/>
      <c r="H8" s="51"/>
    </row>
    <row r="9" spans="1:8" x14ac:dyDescent="0.25">
      <c r="A9" s="51"/>
      <c r="B9" s="51"/>
      <c r="C9" s="51"/>
      <c r="D9" s="51"/>
      <c r="E9" s="51"/>
      <c r="F9" s="51"/>
      <c r="G9" s="51"/>
      <c r="H9" s="51"/>
    </row>
    <row r="10" spans="1:8" x14ac:dyDescent="0.25">
      <c r="A10" s="51"/>
      <c r="B10" s="51"/>
      <c r="C10" s="51"/>
      <c r="D10" s="51"/>
      <c r="E10" s="51"/>
      <c r="F10" s="51"/>
      <c r="G10" s="51"/>
      <c r="H10" s="51"/>
    </row>
    <row r="11" spans="1:8" x14ac:dyDescent="0.25">
      <c r="A11" s="51"/>
      <c r="B11" s="51"/>
      <c r="C11" s="51"/>
      <c r="D11" s="51"/>
      <c r="E11" s="51"/>
      <c r="F11" s="51"/>
      <c r="G11" s="51"/>
      <c r="H11" s="51"/>
    </row>
    <row r="12" spans="1:8" x14ac:dyDescent="0.25">
      <c r="A12" s="51"/>
      <c r="B12" s="51"/>
      <c r="C12" s="51"/>
      <c r="D12" s="51"/>
      <c r="E12" s="51"/>
      <c r="F12" s="51"/>
      <c r="G12" s="51"/>
      <c r="H12" s="51"/>
    </row>
    <row r="13" spans="1:8" x14ac:dyDescent="0.25">
      <c r="A13" s="51"/>
      <c r="B13" s="51"/>
      <c r="C13" s="51"/>
      <c r="D13" s="51"/>
      <c r="E13" s="51"/>
      <c r="F13" s="51"/>
      <c r="G13" s="51"/>
      <c r="H13" s="51"/>
    </row>
    <row r="14" spans="1:8" x14ac:dyDescent="0.25">
      <c r="A14" s="51"/>
      <c r="B14" s="51"/>
      <c r="C14" s="51"/>
      <c r="D14" s="51"/>
      <c r="E14" s="51"/>
      <c r="F14" s="51"/>
      <c r="G14" s="51"/>
      <c r="H14" s="51"/>
    </row>
    <row r="15" spans="1:8" x14ac:dyDescent="0.25">
      <c r="A15" s="51"/>
      <c r="B15" s="51"/>
      <c r="C15" s="51"/>
      <c r="D15" s="51"/>
      <c r="E15" s="51"/>
      <c r="F15" s="51"/>
      <c r="G15" s="51"/>
      <c r="H15" s="51"/>
    </row>
    <row r="16" spans="1:8" x14ac:dyDescent="0.25">
      <c r="A16" s="51"/>
      <c r="B16" s="51"/>
      <c r="C16" s="51"/>
      <c r="D16" s="51"/>
      <c r="E16" s="51"/>
      <c r="F16" s="51"/>
      <c r="G16" s="51"/>
      <c r="H16" s="51"/>
    </row>
    <row r="17" spans="1:8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1"/>
      <c r="B20" s="51"/>
      <c r="C20" s="51"/>
      <c r="D20" s="51"/>
      <c r="E20" s="51"/>
      <c r="F20" s="51"/>
      <c r="G20" s="51"/>
      <c r="H20" s="51"/>
    </row>
    <row r="21" spans="1:8" x14ac:dyDescent="0.25">
      <c r="A21" s="53" t="s">
        <v>59</v>
      </c>
      <c r="B21" s="51"/>
      <c r="C21" s="51"/>
      <c r="D21" s="51"/>
      <c r="E21" s="51"/>
      <c r="F21" s="51"/>
      <c r="G21" s="51"/>
      <c r="H21" s="51"/>
    </row>
    <row r="22" spans="1:8" x14ac:dyDescent="0.25">
      <c r="A22" s="54" t="s">
        <v>60</v>
      </c>
      <c r="B22" s="51"/>
      <c r="C22" s="51"/>
      <c r="D22" s="51"/>
      <c r="E22" s="51"/>
      <c r="F22" s="51"/>
      <c r="G22" s="51"/>
      <c r="H22" s="51"/>
    </row>
    <row r="24" spans="1:8" ht="16.5" x14ac:dyDescent="0.3">
      <c r="B24" s="44" t="s">
        <v>61</v>
      </c>
      <c r="C24" s="44" t="s">
        <v>62</v>
      </c>
      <c r="D24" s="44" t="s">
        <v>63</v>
      </c>
    </row>
    <row r="25" spans="1:8" ht="17.25" x14ac:dyDescent="0.35">
      <c r="A25" s="55">
        <v>2017</v>
      </c>
      <c r="B25" s="56">
        <v>-0.50483095174657489</v>
      </c>
      <c r="C25" s="56">
        <v>0.3051072078487222</v>
      </c>
      <c r="D25" s="56">
        <v>1.4108851302553171</v>
      </c>
    </row>
    <row r="26" spans="1:8" ht="17.25" x14ac:dyDescent="0.35">
      <c r="A26" s="55">
        <v>2018</v>
      </c>
      <c r="B26" s="56">
        <v>3.8928274442925401</v>
      </c>
      <c r="C26" s="56">
        <v>-3.4692197336830324</v>
      </c>
      <c r="D26" s="56">
        <v>-2.67395369058955</v>
      </c>
    </row>
    <row r="27" spans="1:8" ht="17.25" x14ac:dyDescent="0.35">
      <c r="A27" s="55">
        <v>2019</v>
      </c>
      <c r="B27" s="56">
        <v>12.946156037605308</v>
      </c>
      <c r="C27" s="56">
        <v>-0.84625441768298915</v>
      </c>
      <c r="D27" s="56">
        <v>0.84382056959943874</v>
      </c>
    </row>
    <row r="28" spans="1:8" ht="17.25" x14ac:dyDescent="0.35">
      <c r="A28" s="55">
        <v>2020</v>
      </c>
      <c r="B28" s="39">
        <v>-28.942658787354667</v>
      </c>
      <c r="C28" s="39">
        <v>-9.7297408664568596</v>
      </c>
      <c r="D28" s="39">
        <v>-29.288224215758479</v>
      </c>
    </row>
    <row r="29" spans="1:8" ht="17.25" x14ac:dyDescent="0.35">
      <c r="A29" s="55">
        <v>2021</v>
      </c>
      <c r="B29" s="56">
        <v>6.3404863124265756</v>
      </c>
      <c r="C29" s="56">
        <v>1.730030754834329</v>
      </c>
      <c r="D29" s="56">
        <v>7.479746037602423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34" sqref="E34"/>
    </sheetView>
  </sheetViews>
  <sheetFormatPr baseColWidth="10" defaultRowHeight="15" x14ac:dyDescent="0.25"/>
  <sheetData>
    <row r="1" spans="1:7" x14ac:dyDescent="0.25">
      <c r="A1" s="1" t="s">
        <v>64</v>
      </c>
      <c r="B1" s="2"/>
      <c r="C1" s="2"/>
      <c r="D1" s="2"/>
      <c r="E1" s="2"/>
      <c r="F1" s="2"/>
      <c r="G1" s="2"/>
    </row>
    <row r="2" spans="1:7" x14ac:dyDescent="0.25">
      <c r="A2" s="29" t="s">
        <v>65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35" t="s">
        <v>49</v>
      </c>
      <c r="B17" s="2"/>
      <c r="C17" s="2"/>
      <c r="D17" s="2"/>
      <c r="E17" s="2"/>
      <c r="F17" s="2"/>
      <c r="G17" s="2"/>
    </row>
    <row r="18" spans="1:7" x14ac:dyDescent="0.25">
      <c r="A18" s="36" t="s">
        <v>66</v>
      </c>
      <c r="B18" s="2"/>
      <c r="C18" s="2"/>
      <c r="D18" s="2"/>
      <c r="E18" s="2"/>
      <c r="F18" s="2"/>
      <c r="G18" s="2"/>
    </row>
    <row r="21" spans="1:7" x14ac:dyDescent="0.25">
      <c r="A21" s="57"/>
      <c r="B21" s="58">
        <v>2021</v>
      </c>
    </row>
    <row r="22" spans="1:7" ht="16.5" x14ac:dyDescent="0.3">
      <c r="A22" s="59" t="s">
        <v>61</v>
      </c>
      <c r="B22" s="60">
        <v>125821</v>
      </c>
    </row>
    <row r="23" spans="1:7" ht="16.5" x14ac:dyDescent="0.3">
      <c r="A23" s="59" t="s">
        <v>62</v>
      </c>
      <c r="B23" s="60">
        <v>178289</v>
      </c>
    </row>
    <row r="24" spans="1:7" ht="16.5" x14ac:dyDescent="0.3">
      <c r="A24" s="59" t="s">
        <v>63</v>
      </c>
      <c r="B24" s="60">
        <v>279658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33" sqref="A33"/>
    </sheetView>
  </sheetViews>
  <sheetFormatPr baseColWidth="10" defaultRowHeight="15" x14ac:dyDescent="0.25"/>
  <cols>
    <col min="11" max="11" width="11.42578125" style="2"/>
    <col min="12" max="13" width="11.42578125" style="12"/>
  </cols>
  <sheetData>
    <row r="1" spans="1:10" x14ac:dyDescent="0.2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61" t="s">
        <v>68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x14ac:dyDescent="0.25">
      <c r="A33" s="62" t="s">
        <v>69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s="12" customFormat="1" x14ac:dyDescent="0.25"/>
    <row r="35" spans="1:11" s="12" customFormat="1" x14ac:dyDescent="0.25"/>
    <row r="36" spans="1:11" s="12" customFormat="1" x14ac:dyDescent="0.25"/>
    <row r="37" spans="1:11" s="12" customFormat="1" x14ac:dyDescent="0.25">
      <c r="K37" s="2"/>
    </row>
    <row r="38" spans="1:1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A35" sqref="A35"/>
    </sheetView>
  </sheetViews>
  <sheetFormatPr baseColWidth="10" defaultRowHeight="15" x14ac:dyDescent="0.25"/>
  <sheetData>
    <row r="1" spans="1:13" x14ac:dyDescent="0.2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61" t="s">
        <v>73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61" t="s">
        <v>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61" t="s">
        <v>71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62" t="s">
        <v>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2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A26" sqref="A26"/>
    </sheetView>
  </sheetViews>
  <sheetFormatPr baseColWidth="10" defaultColWidth="11.42578125" defaultRowHeight="15" x14ac:dyDescent="0.25"/>
  <cols>
    <col min="1" max="4" width="11.42578125" style="2"/>
    <col min="5" max="5" width="14.140625" style="2" customWidth="1"/>
    <col min="6" max="16384" width="11.42578125" style="2"/>
  </cols>
  <sheetData>
    <row r="1" spans="1:9" ht="16.5" customHeight="1" x14ac:dyDescent="0.25">
      <c r="A1" s="11" t="s">
        <v>45</v>
      </c>
      <c r="B1" s="10"/>
      <c r="C1" s="10"/>
      <c r="D1" s="10"/>
      <c r="E1" s="10"/>
      <c r="F1" s="10"/>
      <c r="G1" s="10"/>
      <c r="H1" s="10"/>
      <c r="I1" s="10"/>
    </row>
    <row r="24" spans="1:5" x14ac:dyDescent="0.25">
      <c r="A24" s="61" t="s">
        <v>75</v>
      </c>
    </row>
    <row r="25" spans="1:5" x14ac:dyDescent="0.25">
      <c r="A25" s="61" t="s">
        <v>76</v>
      </c>
    </row>
    <row r="26" spans="1:5" x14ac:dyDescent="0.25">
      <c r="A26" s="62" t="s">
        <v>77</v>
      </c>
    </row>
    <row r="29" spans="1:5" x14ac:dyDescent="0.25">
      <c r="C29" s="2" t="s">
        <v>2</v>
      </c>
    </row>
    <row r="30" spans="1:5" x14ac:dyDescent="0.25">
      <c r="C30" s="2" t="s">
        <v>3</v>
      </c>
      <c r="D30" s="2" t="s">
        <v>4</v>
      </c>
      <c r="E30" s="2" t="s">
        <v>5</v>
      </c>
    </row>
    <row r="31" spans="1:5" x14ac:dyDescent="0.25">
      <c r="B31" t="s">
        <v>24</v>
      </c>
      <c r="C31" s="13">
        <v>0.40962292322575955</v>
      </c>
      <c r="D31" s="13">
        <v>0.4001530767406295</v>
      </c>
      <c r="E31" s="13">
        <v>0.40498271336991964</v>
      </c>
    </row>
    <row r="32" spans="1:5" x14ac:dyDescent="0.25">
      <c r="B32" t="s">
        <v>25</v>
      </c>
      <c r="C32" s="13">
        <v>1.680676728907728E-2</v>
      </c>
      <c r="D32" s="13">
        <v>2.0304699707335443E-2</v>
      </c>
      <c r="E32" s="13">
        <v>1.8518602161708048E-2</v>
      </c>
    </row>
    <row r="33" spans="2:5" x14ac:dyDescent="0.25">
      <c r="B33" t="s">
        <v>26</v>
      </c>
      <c r="C33" s="13">
        <v>4.7712429955502136E-2</v>
      </c>
      <c r="D33" s="13">
        <v>3.2690882060350389E-2</v>
      </c>
      <c r="E33" s="13">
        <v>4.0361749563711635E-2</v>
      </c>
    </row>
    <row r="34" spans="2:5" x14ac:dyDescent="0.25">
      <c r="B34" t="s">
        <v>27</v>
      </c>
      <c r="C34" s="13">
        <v>1.6865157892376867</v>
      </c>
      <c r="D34" s="13">
        <v>1.1660423152007597</v>
      </c>
      <c r="E34" s="13">
        <v>1.4324181733752872</v>
      </c>
    </row>
    <row r="35" spans="2:5" x14ac:dyDescent="0.25">
      <c r="B35" t="s">
        <v>28</v>
      </c>
      <c r="C35" s="13">
        <v>6.0669960981858582</v>
      </c>
      <c r="D35" s="13">
        <v>4.6820473130626752</v>
      </c>
      <c r="E35" s="13">
        <v>5.3928194989489482</v>
      </c>
    </row>
    <row r="36" spans="2:5" x14ac:dyDescent="0.25">
      <c r="B36" t="s">
        <v>29</v>
      </c>
      <c r="C36" s="13">
        <v>15.564717649887953</v>
      </c>
      <c r="D36" s="13">
        <v>15.670225955104456</v>
      </c>
      <c r="E36" s="13">
        <v>15.615940859540213</v>
      </c>
    </row>
    <row r="37" spans="2:5" x14ac:dyDescent="0.25">
      <c r="B37" t="s">
        <v>30</v>
      </c>
      <c r="C37" s="13">
        <v>16.345552203768065</v>
      </c>
      <c r="D37" s="13">
        <v>18.173135692816398</v>
      </c>
      <c r="E37" s="13">
        <v>17.241578706465258</v>
      </c>
    </row>
    <row r="38" spans="2:5" x14ac:dyDescent="0.25">
      <c r="B38" t="s">
        <v>31</v>
      </c>
      <c r="C38" s="13">
        <v>15.544243834084064</v>
      </c>
      <c r="D38" s="13">
        <v>16.22888022436555</v>
      </c>
      <c r="E38" s="13">
        <v>15.889134379902174</v>
      </c>
    </row>
    <row r="39" spans="2:5" x14ac:dyDescent="0.25">
      <c r="B39" s="2" t="s">
        <v>32</v>
      </c>
      <c r="C39" s="13">
        <v>13.087938278507327</v>
      </c>
      <c r="D39" s="13">
        <v>12.674211662404042</v>
      </c>
      <c r="E39" s="13">
        <v>12.875722294516589</v>
      </c>
    </row>
    <row r="40" spans="2:5" x14ac:dyDescent="0.25">
      <c r="B40" s="2" t="s">
        <v>33</v>
      </c>
      <c r="C40" s="13">
        <v>11.303048754308106</v>
      </c>
      <c r="D40" s="13">
        <v>11.034441432970112</v>
      </c>
      <c r="E40" s="13">
        <v>11.164929805001252</v>
      </c>
    </row>
    <row r="41" spans="2:5" x14ac:dyDescent="0.25">
      <c r="B41" s="2" t="s">
        <v>34</v>
      </c>
      <c r="C41" s="13">
        <v>10.876121078981821</v>
      </c>
      <c r="D41" s="13">
        <v>10.621420084053996</v>
      </c>
      <c r="E41" s="13">
        <v>10.746327232012744</v>
      </c>
    </row>
    <row r="42" spans="2:5" x14ac:dyDescent="0.25">
      <c r="B42" s="2" t="s">
        <v>35</v>
      </c>
      <c r="C42" s="13">
        <v>9.8543963586609991</v>
      </c>
      <c r="D42" s="13">
        <v>9.712047935706412</v>
      </c>
      <c r="E42" s="13">
        <v>9.7824854348438723</v>
      </c>
    </row>
    <row r="43" spans="2:5" x14ac:dyDescent="0.25">
      <c r="B43" s="2" t="s">
        <v>36</v>
      </c>
      <c r="C43" s="13">
        <v>9.1027242708641865</v>
      </c>
      <c r="D43" s="13">
        <v>8.6139073337886884</v>
      </c>
      <c r="E43" s="13">
        <v>8.8543684073036495</v>
      </c>
    </row>
    <row r="44" spans="2:5" x14ac:dyDescent="0.25">
      <c r="B44" s="2" t="s">
        <v>37</v>
      </c>
      <c r="C44" s="13">
        <v>8.1599446176180539</v>
      </c>
      <c r="D44" s="13">
        <v>7.638627725058897</v>
      </c>
      <c r="E44" s="13">
        <v>7.8922351453528821</v>
      </c>
    </row>
    <row r="45" spans="2:5" x14ac:dyDescent="0.25">
      <c r="B45" s="2" t="s">
        <v>38</v>
      </c>
      <c r="C45" s="13">
        <v>7.6852279586660321</v>
      </c>
      <c r="D45" s="13">
        <v>6.8514034035735767</v>
      </c>
      <c r="E45" s="13">
        <v>7.2493603683119394</v>
      </c>
    </row>
    <row r="46" spans="2:5" x14ac:dyDescent="0.25">
      <c r="B46" s="2" t="s">
        <v>39</v>
      </c>
      <c r="C46" s="13">
        <v>7.2715701447389245</v>
      </c>
      <c r="D46" s="13">
        <v>6.7532774540517</v>
      </c>
      <c r="E46" s="13">
        <v>6.9960912828733512</v>
      </c>
    </row>
    <row r="47" spans="2:5" x14ac:dyDescent="0.25">
      <c r="B47" s="2" t="s">
        <v>40</v>
      </c>
      <c r="C47" s="13">
        <v>7.2886775244604767</v>
      </c>
      <c r="D47" s="13">
        <v>7.1901374533185738</v>
      </c>
      <c r="E47" s="13">
        <v>7.2357422040621264</v>
      </c>
    </row>
    <row r="48" spans="2:5" x14ac:dyDescent="0.25">
      <c r="B48" s="2" t="s">
        <v>41</v>
      </c>
      <c r="C48" s="13">
        <v>7.9848400703057667</v>
      </c>
      <c r="D48" s="13">
        <v>7.341576111434116</v>
      </c>
      <c r="E48" s="13">
        <v>7.592494831087591</v>
      </c>
    </row>
    <row r="51" spans="3:5" x14ac:dyDescent="0.25">
      <c r="C51" s="14"/>
      <c r="D51" s="14"/>
      <c r="E51" s="14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B21" sqref="B21"/>
    </sheetView>
  </sheetViews>
  <sheetFormatPr baseColWidth="10" defaultColWidth="11.42578125" defaultRowHeight="15" x14ac:dyDescent="0.25"/>
  <cols>
    <col min="1" max="16384" width="11.42578125" style="2"/>
  </cols>
  <sheetData>
    <row r="1" spans="1:9" x14ac:dyDescent="0.25">
      <c r="A1" s="1" t="s">
        <v>46</v>
      </c>
    </row>
    <row r="15" spans="1:9" x14ac:dyDescent="0.25">
      <c r="A15" s="66"/>
      <c r="B15" s="66"/>
      <c r="C15" s="66"/>
      <c r="D15" s="66"/>
      <c r="E15" s="66"/>
      <c r="F15" s="66"/>
      <c r="G15" s="66"/>
      <c r="H15" s="66"/>
      <c r="I15" s="66"/>
    </row>
    <row r="16" spans="1:9" x14ac:dyDescent="0.25">
      <c r="A16" s="66"/>
      <c r="B16" s="66"/>
      <c r="C16" s="66"/>
      <c r="D16" s="66"/>
      <c r="E16" s="66"/>
      <c r="F16" s="66"/>
      <c r="G16" s="66"/>
      <c r="H16" s="66"/>
      <c r="I16" s="66"/>
    </row>
    <row r="20" spans="1:9" x14ac:dyDescent="0.25">
      <c r="A20" s="61" t="s">
        <v>75</v>
      </c>
      <c r="B20" s="61"/>
      <c r="C20" s="61"/>
      <c r="D20" s="61"/>
      <c r="E20" s="61"/>
      <c r="F20" s="61"/>
      <c r="G20" s="61"/>
      <c r="H20" s="61"/>
      <c r="I20" s="61"/>
    </row>
    <row r="21" spans="1:9" x14ac:dyDescent="0.25">
      <c r="A21" s="61" t="s">
        <v>78</v>
      </c>
      <c r="B21" s="61"/>
      <c r="C21" s="61"/>
      <c r="D21" s="61"/>
      <c r="E21" s="61"/>
      <c r="F21" s="61"/>
      <c r="G21" s="61"/>
      <c r="H21" s="61"/>
      <c r="I21" s="61"/>
    </row>
    <row r="22" spans="1:9" x14ac:dyDescent="0.25">
      <c r="A22" s="62" t="s">
        <v>79</v>
      </c>
      <c r="B22" s="61"/>
      <c r="C22" s="61"/>
      <c r="D22" s="61"/>
      <c r="E22" s="61"/>
      <c r="F22" s="61"/>
      <c r="G22" s="61"/>
      <c r="H22" s="61"/>
      <c r="I22" s="61"/>
    </row>
    <row r="23" spans="1:9" x14ac:dyDescent="0.25">
      <c r="A23" s="61"/>
      <c r="B23" s="61"/>
      <c r="C23" s="61"/>
      <c r="D23" s="61"/>
      <c r="E23" s="61"/>
      <c r="F23" s="61"/>
      <c r="G23" s="61"/>
      <c r="H23" s="61"/>
      <c r="I23" s="61"/>
    </row>
    <row r="24" spans="1:9" x14ac:dyDescent="0.25">
      <c r="A24" s="61" t="s">
        <v>11</v>
      </c>
      <c r="B24" s="61" t="s">
        <v>43</v>
      </c>
      <c r="C24" s="61" t="s">
        <v>42</v>
      </c>
      <c r="D24" s="61" t="s">
        <v>12</v>
      </c>
      <c r="E24" s="61" t="s">
        <v>13</v>
      </c>
      <c r="F24" s="61" t="s">
        <v>20</v>
      </c>
      <c r="G24" s="61"/>
      <c r="H24" s="61"/>
      <c r="I24" s="61"/>
    </row>
    <row r="25" spans="1:9" x14ac:dyDescent="0.25">
      <c r="A25" s="63">
        <v>0.86456492991272149</v>
      </c>
      <c r="B25" s="63">
        <v>3.558670545711011E-2</v>
      </c>
      <c r="C25" s="63">
        <v>9.6923212553998057E-3</v>
      </c>
      <c r="D25" s="63">
        <v>5.8936789209203914E-2</v>
      </c>
      <c r="E25" s="63">
        <v>1.9155426254077405E-2</v>
      </c>
      <c r="F25" s="63">
        <v>1.2063827911487262E-2</v>
      </c>
      <c r="G25" s="61"/>
      <c r="H25" s="61"/>
      <c r="I25" s="61"/>
    </row>
  </sheetData>
  <mergeCells count="1">
    <mergeCell ref="A15:I1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14" sqref="B14"/>
    </sheetView>
  </sheetViews>
  <sheetFormatPr baseColWidth="10" defaultColWidth="11.42578125" defaultRowHeight="15" x14ac:dyDescent="0.25"/>
  <cols>
    <col min="1" max="1" width="21.85546875" style="2" customWidth="1"/>
    <col min="2" max="7" width="13.42578125" style="2" customWidth="1"/>
    <col min="8" max="16384" width="11.42578125" style="2"/>
  </cols>
  <sheetData>
    <row r="1" spans="1:8" x14ac:dyDescent="0.25">
      <c r="A1" s="30" t="s">
        <v>47</v>
      </c>
      <c r="B1" s="3"/>
      <c r="C1" s="3"/>
      <c r="D1" s="3"/>
      <c r="E1" s="4"/>
      <c r="F1" s="4"/>
      <c r="G1" s="4"/>
      <c r="H1" s="5"/>
    </row>
    <row r="2" spans="1:8" x14ac:dyDescent="0.25">
      <c r="A2" s="6"/>
      <c r="B2" s="6"/>
      <c r="C2" s="6"/>
      <c r="D2" s="6"/>
      <c r="E2" s="7"/>
      <c r="F2" s="7"/>
      <c r="G2" s="7"/>
      <c r="H2" s="7"/>
    </row>
    <row r="3" spans="1:8" ht="51" x14ac:dyDescent="0.25">
      <c r="A3" s="15"/>
      <c r="B3" s="16" t="s">
        <v>6</v>
      </c>
      <c r="C3" s="16" t="s">
        <v>7</v>
      </c>
      <c r="D3" s="16" t="s">
        <v>8</v>
      </c>
      <c r="E3" s="16" t="s">
        <v>21</v>
      </c>
      <c r="F3" s="16" t="s">
        <v>22</v>
      </c>
      <c r="G3" s="16" t="s">
        <v>23</v>
      </c>
      <c r="H3" s="5"/>
    </row>
    <row r="4" spans="1:8" x14ac:dyDescent="0.25">
      <c r="A4" s="17" t="s">
        <v>14</v>
      </c>
      <c r="B4" s="18">
        <v>430</v>
      </c>
      <c r="C4" s="18">
        <v>663</v>
      </c>
      <c r="D4" s="18">
        <f>B4+C4</f>
        <v>1093</v>
      </c>
      <c r="E4" s="19">
        <f>C4/D4</f>
        <v>0.60658737419945108</v>
      </c>
      <c r="F4" s="20">
        <f t="shared" ref="F4:F9" si="0">D4/D$10</f>
        <v>1.6533050975646651E-2</v>
      </c>
      <c r="G4" s="20">
        <v>0.15143629715237228</v>
      </c>
      <c r="H4" s="7"/>
    </row>
    <row r="5" spans="1:8" x14ac:dyDescent="0.25">
      <c r="A5" s="21" t="s">
        <v>15</v>
      </c>
      <c r="B5" s="22">
        <v>1893</v>
      </c>
      <c r="C5" s="22">
        <v>12720</v>
      </c>
      <c r="D5" s="22">
        <f t="shared" ref="D5:D9" si="1">B5+C5</f>
        <v>14613</v>
      </c>
      <c r="E5" s="23">
        <f t="shared" ref="E5:E10" si="2">C5/D5</f>
        <v>0.87045781153767199</v>
      </c>
      <c r="F5" s="23">
        <f t="shared" si="0"/>
        <v>0.22104068975949176</v>
      </c>
      <c r="G5" s="23">
        <v>6.2519774083480653E-2</v>
      </c>
      <c r="H5" s="7"/>
    </row>
    <row r="6" spans="1:8" x14ac:dyDescent="0.25">
      <c r="A6" s="24" t="s">
        <v>16</v>
      </c>
      <c r="B6" s="18">
        <v>4193</v>
      </c>
      <c r="C6" s="18">
        <v>18182</v>
      </c>
      <c r="D6" s="18">
        <f t="shared" si="1"/>
        <v>22375</v>
      </c>
      <c r="E6" s="20">
        <f t="shared" si="2"/>
        <v>0.81260335195530731</v>
      </c>
      <c r="F6" s="20">
        <f t="shared" si="0"/>
        <v>0.33845106640447736</v>
      </c>
      <c r="G6" s="20">
        <v>0.13720447264408411</v>
      </c>
      <c r="H6" s="7"/>
    </row>
    <row r="7" spans="1:8" x14ac:dyDescent="0.25">
      <c r="A7" s="21" t="s">
        <v>17</v>
      </c>
      <c r="B7" s="22">
        <v>3941</v>
      </c>
      <c r="C7" s="22">
        <v>12578</v>
      </c>
      <c r="D7" s="22">
        <f t="shared" si="1"/>
        <v>16519</v>
      </c>
      <c r="E7" s="23">
        <f t="shared" si="2"/>
        <v>0.76142623645499119</v>
      </c>
      <c r="F7" s="23">
        <f t="shared" si="0"/>
        <v>0.2498714264105279</v>
      </c>
      <c r="G7" s="23">
        <v>0.18399203175044254</v>
      </c>
      <c r="H7" s="7"/>
    </row>
    <row r="8" spans="1:8" x14ac:dyDescent="0.25">
      <c r="A8" s="24" t="s">
        <v>18</v>
      </c>
      <c r="B8" s="18">
        <v>2800</v>
      </c>
      <c r="C8" s="18">
        <v>5842</v>
      </c>
      <c r="D8" s="18">
        <f t="shared" si="1"/>
        <v>8642</v>
      </c>
      <c r="E8" s="20">
        <f t="shared" si="2"/>
        <v>0.67600092571164083</v>
      </c>
      <c r="F8" s="20">
        <f t="shared" si="0"/>
        <v>0.13072152473150808</v>
      </c>
      <c r="G8" s="20">
        <v>0.19667273116254783</v>
      </c>
      <c r="H8" s="7"/>
    </row>
    <row r="9" spans="1:8" x14ac:dyDescent="0.25">
      <c r="A9" s="21" t="s">
        <v>19</v>
      </c>
      <c r="B9" s="22">
        <v>1007</v>
      </c>
      <c r="C9" s="22">
        <v>1861</v>
      </c>
      <c r="D9" s="22">
        <f t="shared" si="1"/>
        <v>2868</v>
      </c>
      <c r="E9" s="23">
        <f t="shared" si="2"/>
        <v>0.64888423988842403</v>
      </c>
      <c r="F9" s="23">
        <f t="shared" si="0"/>
        <v>4.3382241718348209E-2</v>
      </c>
      <c r="G9" s="23">
        <v>0.2681746932070726</v>
      </c>
      <c r="H9" s="7"/>
    </row>
    <row r="10" spans="1:8" ht="25.5" x14ac:dyDescent="0.25">
      <c r="A10" s="25" t="s">
        <v>9</v>
      </c>
      <c r="B10" s="26">
        <f>SUM(B4:B9)</f>
        <v>14264</v>
      </c>
      <c r="C10" s="26">
        <f>SUM(C4:C9)</f>
        <v>51846</v>
      </c>
      <c r="D10" s="26">
        <f>SUM(D4:D9)</f>
        <v>66110</v>
      </c>
      <c r="E10" s="27">
        <f t="shared" si="2"/>
        <v>0.78423839056118594</v>
      </c>
      <c r="F10" s="27">
        <f>D10/D$10</f>
        <v>1</v>
      </c>
      <c r="G10" s="27">
        <v>1</v>
      </c>
    </row>
    <row r="11" spans="1:8" x14ac:dyDescent="0.25">
      <c r="A11" s="7"/>
      <c r="B11" s="7"/>
      <c r="C11" s="7"/>
      <c r="D11" s="7"/>
      <c r="E11" s="7"/>
      <c r="F11" s="7"/>
      <c r="G11" s="7"/>
      <c r="H11" s="7"/>
    </row>
    <row r="12" spans="1:8" x14ac:dyDescent="0.25">
      <c r="A12" s="61" t="s">
        <v>75</v>
      </c>
      <c r="B12" s="7"/>
      <c r="C12" s="7"/>
      <c r="D12" s="7"/>
      <c r="E12" s="7"/>
      <c r="F12" s="7"/>
      <c r="G12" s="7"/>
      <c r="H12" s="7"/>
    </row>
    <row r="13" spans="1:8" x14ac:dyDescent="0.25">
      <c r="A13" s="61" t="s">
        <v>80</v>
      </c>
      <c r="B13" s="28"/>
      <c r="C13" s="28"/>
      <c r="D13" s="28"/>
    </row>
    <row r="14" spans="1:8" x14ac:dyDescent="0.25">
      <c r="A14" s="62" t="s">
        <v>81</v>
      </c>
      <c r="D14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fig1</vt:lpstr>
      <vt:lpstr>fig2</vt:lpstr>
      <vt:lpstr>fig3</vt:lpstr>
      <vt:lpstr>fig4</vt:lpstr>
      <vt:lpstr>fig6</vt:lpstr>
      <vt:lpstr>fig7</vt:lpstr>
      <vt:lpstr>fig8</vt:lpstr>
      <vt:lpstr>fig9</vt:lpstr>
      <vt:lpstr>fig10</vt:lpstr>
      <vt:lpstr>fig11</vt:lpstr>
      <vt:lpstr>'fig2'!abscisses</vt:lpstr>
      <vt:lpstr>'fig2'!ordonnees_cvs</vt:lpstr>
      <vt:lpstr>'fig2'!Print_Area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ATTYS Wideline</cp:lastModifiedBy>
  <cp:lastPrinted>2021-04-13T08:47:41Z</cp:lastPrinted>
  <dcterms:created xsi:type="dcterms:W3CDTF">2018-12-06T14:39:46Z</dcterms:created>
  <dcterms:modified xsi:type="dcterms:W3CDTF">2022-09-02T14:09:24Z</dcterms:modified>
</cp:coreProperties>
</file>